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28830" windowHeight="6105"/>
  </bookViews>
  <sheets>
    <sheet name="Лист1" sheetId="1" r:id="rId1"/>
    <sheet name="XLR_NoRangeSheet" sheetId="2" state="veryHidden" r:id="rId2"/>
  </sheets>
  <definedNames>
    <definedName name="Range1">Лист1!$A$12:$K$35</definedName>
    <definedName name="sel1_DEKAN_R" hidden="1">XLR_NoRangeSheet!$R$7</definedName>
    <definedName name="sel1_K_COMMITTEE" hidden="1">XLR_NoRangeSheet!$M$7</definedName>
    <definedName name="sel1_K_DATA" hidden="1">XLR_NoRangeSheet!$O$7</definedName>
    <definedName name="sel1_K_OTDEL" hidden="1">XLR_NoRangeSheet!$C$7</definedName>
    <definedName name="sel1_KP_OTDEL" hidden="1">XLR_NoRangeSheet!$E$7</definedName>
    <definedName name="sel1_KV_OTDEL" hidden="1">XLR_NoRangeSheet!$F$7</definedName>
    <definedName name="sel1_N_DATA" hidden="1">XLR_NoRangeSheet!$N$7</definedName>
    <definedName name="sel1_N_OTDEL" hidden="1">XLR_NoRangeSheet!$D$7</definedName>
    <definedName name="sel1_N_OTDEL_5" hidden="1">XLR_NoRangeSheet!$K$7</definedName>
    <definedName name="sel1_N_OTDEL_5_R" hidden="1">XLR_NoRangeSheet!$L$7</definedName>
    <definedName name="sel1_N_OTDEL_R" hidden="1">XLR_NoRangeSheet!$B$7</definedName>
    <definedName name="sel1_N_OTDEL_R1" hidden="1">XLR_NoRangeSheet!$G$7</definedName>
    <definedName name="sel1_N_OTDEL_SOKR" hidden="1">XLR_NoRangeSheet!$H$7</definedName>
    <definedName name="sel1_N_PP_MAX" hidden="1">XLR_NoRangeSheet!$P$7</definedName>
    <definedName name="sel1_NDATA_YEAR" hidden="1">XLR_NoRangeSheet!$Q$7</definedName>
    <definedName name="sel1_NOM" hidden="1">XLR_NoRangeSheet!$I$7</definedName>
    <definedName name="sel1_PARAMS1" hidden="1">XLR_NoRangeSheet!$J$7</definedName>
    <definedName name="XLR_VERSION" hidden="1">XLR_NoRangeSheet!$A$5</definedName>
    <definedName name="XLRPARAMS_Pole1" hidden="1">XLR_NoRangeSheet!$B$6</definedName>
    <definedName name="XLRPARAMS_Pole2" hidden="1">XLR_NoRangeSheet!$C$6</definedName>
    <definedName name="XLRPARAMS_Pole3" hidden="1">XLR_NoRangeSheet!$D$6</definedName>
  </definedNames>
  <calcPr calcId="145621"/>
</workbook>
</file>

<file path=xl/calcChain.xml><?xml version="1.0" encoding="utf-8"?>
<calcChain xmlns="http://schemas.openxmlformats.org/spreadsheetml/2006/main">
  <c r="J17" i="1" l="1"/>
  <c r="K17" i="1" s="1"/>
  <c r="J18" i="1"/>
  <c r="K18" i="1" s="1"/>
  <c r="J19" i="1"/>
  <c r="K19" i="1" s="1"/>
  <c r="J21" i="1"/>
  <c r="K21" i="1" s="1"/>
  <c r="J34" i="1" l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16" i="1"/>
  <c r="K16" i="1" s="1"/>
  <c r="J15" i="1"/>
  <c r="K15" i="1" s="1"/>
  <c r="J14" i="1"/>
  <c r="K14" i="1" s="1"/>
  <c r="J13" i="1"/>
  <c r="K13" i="1" s="1"/>
  <c r="J12" i="1"/>
  <c r="K12" i="1" s="1"/>
  <c r="B8" i="1"/>
</calcChain>
</file>

<file path=xl/sharedStrings.xml><?xml version="1.0" encoding="utf-8"?>
<sst xmlns="http://schemas.openxmlformats.org/spreadsheetml/2006/main" count="125" uniqueCount="65">
  <si>
    <t>№ п/п</t>
  </si>
  <si>
    <t>Ф.И.О.</t>
  </si>
  <si>
    <t>Отметка о предоставлении жилой площади (адрес общежития, номер комнаты)</t>
  </si>
  <si>
    <t>Курс</t>
  </si>
  <si>
    <t>По учебной деятельности</t>
  </si>
  <si>
    <t>По научной деятельности</t>
  </si>
  <si>
    <t>По социально-общественной деятельности</t>
  </si>
  <si>
    <t>Сумма рейтинговых мест</t>
  </si>
  <si>
    <t>Результаты рейтинга (рейтинговое место)</t>
  </si>
  <si>
    <t>Учреждения образования "Гродненский государственный медицинский университет"</t>
  </si>
  <si>
    <t>4.1, Developer  (build 120a-D5)</t>
  </si>
  <si>
    <t>xlrParams</t>
  </si>
  <si>
    <t/>
  </si>
  <si>
    <t>И.Г. Жук</t>
  </si>
  <si>
    <t>Список учета (первоочередное поселение)</t>
  </si>
  <si>
    <t>sel1</t>
  </si>
  <si>
    <t>Лечебный факультет</t>
  </si>
  <si>
    <t>ЛФ</t>
  </si>
  <si>
    <t xml:space="preserve">ЛЕЧЕБНЫЙМ ФАКУЛЬТЕЦЕ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</si>
  <si>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ЛЕЧЕБНОМ ФАКУЛЬТЕТЕ                                                                                                                                                                                                                                            </t>
  </si>
  <si>
    <t>31</t>
  </si>
  <si>
    <t>В.В.Кудло</t>
  </si>
  <si>
    <t>1</t>
  </si>
  <si>
    <t>ПФ</t>
  </si>
  <si>
    <t>Кузьменок Мирослава Павловна</t>
  </si>
  <si>
    <t>Синкевич Анна Ивановна</t>
  </si>
  <si>
    <t>Гринько Виталий Александрович</t>
  </si>
  <si>
    <t>МДФ</t>
  </si>
  <si>
    <t>Журавлева Ярослава Александровна</t>
  </si>
  <si>
    <t>Жарадах Нура Башар</t>
  </si>
  <si>
    <t>ФИУ</t>
  </si>
  <si>
    <t>МПФ</t>
  </si>
  <si>
    <t>Яснюк Ксения Михайловна</t>
  </si>
  <si>
    <t>Вокса Вероника Александровна</t>
  </si>
  <si>
    <t>Короваевич Антон Михайлович</t>
  </si>
  <si>
    <t>Крутикова Александра Сергеевна</t>
  </si>
  <si>
    <t>Понедельник Софья Николаевна</t>
  </si>
  <si>
    <t>Ключник Александра Александровна</t>
  </si>
  <si>
    <t>Мещанович Анастасия Дмитриевна</t>
  </si>
  <si>
    <t>Панасюк Алиса Владимировна</t>
  </si>
  <si>
    <t>Никишов Илья Викторович</t>
  </si>
  <si>
    <t>Вандич Наталья Михайловна</t>
  </si>
  <si>
    <t>Иода Дарья Витальевна</t>
  </si>
  <si>
    <t>Котович Валерия Анатольевна</t>
  </si>
  <si>
    <t>Войтович Алиса Александровна</t>
  </si>
  <si>
    <t>Мандрик Надежда Денисовна</t>
  </si>
  <si>
    <t>Галузо Вероника Михайловна</t>
  </si>
  <si>
    <t>Трус Анастасия Дмитриевна</t>
  </si>
  <si>
    <t>Полулех Ульяна Вячеславовна</t>
  </si>
  <si>
    <t>Свиридова Анастасия Николаевна</t>
  </si>
  <si>
    <t>Апанович Александра Владимировна</t>
  </si>
  <si>
    <t>Ф-т</t>
  </si>
  <si>
    <t>общежитие №4 ул.Курчатова,10 к.1204а</t>
  </si>
  <si>
    <t>общежитие №5 БЛК-11 к.536</t>
  </si>
  <si>
    <t>которым предоставляется часть жилого помещения в общежитиях</t>
  </si>
  <si>
    <t>общежитие №5 БЛК-11 к.313</t>
  </si>
  <si>
    <t>общежитие №3 ул.Доватора,25 к.401</t>
  </si>
  <si>
    <t>общежитие №5 БЛК-11 к.316</t>
  </si>
  <si>
    <t>общежитие №5 БЛК-11 к.314</t>
  </si>
  <si>
    <t>общежитие №5 БЛК-11 к.315</t>
  </si>
  <si>
    <t>общежитие №5 БЛК-11 к.317</t>
  </si>
  <si>
    <t>общежитие №5 БЛК-11 к.318</t>
  </si>
  <si>
    <t>Приложение 2</t>
  </si>
  <si>
    <t xml:space="preserve">                   Список студентов (первоочередное поселение)</t>
  </si>
  <si>
    <t>к приказу №286-ОВ от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</si>
</sst>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 Cyr"/>
      <charset val="204"/>
    </font>
    <font>
      <sz val="8"/>
      <name val="Arial Cyr"/>
      <charset val="204"/>
    </font>
    <font>
      <sz val="12"/>
      <name val="Times New Roman MT Extra Bold"/>
      <family val="1"/>
    </font>
    <font>
      <b/>
      <sz val="12"/>
      <name val="Times New Roman MT Extra Bold"/>
      <family val="1"/>
    </font>
    <font>
      <sz val="12"/>
      <name val="Times New Roman MT Extra Bold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22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37"/>
  <sheetViews>
    <sheetView tabSelected="1" workbookViewId="0">
      <selection activeCell="B3" sqref="B3:K3"/>
    </sheetView>
  </sheetViews>
  <sheetFormatPr defaultRowHeight="12.75"/>
  <cols>
    <col min="1" max="1" width="1.7109375" customWidth="1"/>
    <col min="2" max="2" width="6.28515625" customWidth="1"/>
    <col min="3" max="3" width="41" customWidth="1"/>
    <col min="4" max="4" width="10.5703125" customWidth="1"/>
    <col min="5" max="5" width="10.140625" customWidth="1"/>
    <col min="6" max="6" width="39.140625" customWidth="1"/>
    <col min="7" max="8" width="5.7109375" hidden="1" customWidth="1"/>
    <col min="9" max="9" width="8.140625" hidden="1" customWidth="1"/>
    <col min="10" max="10" width="2" hidden="1" customWidth="1"/>
    <col min="11" max="11" width="8.140625" hidden="1" customWidth="1"/>
  </cols>
  <sheetData>
    <row r="1" spans="1:12" ht="18.75">
      <c r="F1" s="8" t="s">
        <v>62</v>
      </c>
    </row>
    <row r="2" spans="1:12" ht="18.75">
      <c r="F2" s="8" t="s">
        <v>64</v>
      </c>
    </row>
    <row r="3" spans="1:12" s="1" customFormat="1" ht="26.25" customHeight="1">
      <c r="A3" s="8"/>
      <c r="B3" s="21"/>
      <c r="C3" s="21"/>
      <c r="D3" s="21"/>
      <c r="E3" s="21"/>
      <c r="F3" s="21"/>
      <c r="G3" s="21"/>
      <c r="H3" s="21"/>
      <c r="I3" s="21"/>
      <c r="J3" s="21"/>
      <c r="K3" s="21"/>
      <c r="L3" s="2"/>
    </row>
    <row r="4" spans="1:12" s="19" customFormat="1" ht="26.25" customHeight="1">
      <c r="A4" s="17"/>
      <c r="B4" s="18"/>
      <c r="C4" s="18" t="s">
        <v>63</v>
      </c>
      <c r="D4" s="18"/>
      <c r="E4" s="18"/>
      <c r="F4" s="18"/>
      <c r="G4" s="18"/>
      <c r="H4" s="18"/>
      <c r="I4" s="18"/>
      <c r="J4" s="18"/>
      <c r="K4" s="18"/>
      <c r="L4" s="2"/>
    </row>
    <row r="5" spans="1:12" s="1" customFormat="1" ht="18.75">
      <c r="A5" s="8"/>
      <c r="B5" s="22" t="s">
        <v>54</v>
      </c>
      <c r="C5" s="22"/>
      <c r="D5" s="22"/>
      <c r="E5" s="22"/>
      <c r="F5" s="22"/>
      <c r="G5" s="22"/>
      <c r="H5" s="22"/>
      <c r="I5" s="22"/>
      <c r="J5" s="22"/>
      <c r="K5" s="22"/>
      <c r="L5" s="3"/>
    </row>
    <row r="6" spans="1:12" s="1" customFormat="1" ht="18.75">
      <c r="A6" s="8"/>
      <c r="B6" s="22" t="s">
        <v>9</v>
      </c>
      <c r="C6" s="22"/>
      <c r="D6" s="22"/>
      <c r="E6" s="22"/>
      <c r="F6" s="22"/>
      <c r="G6" s="22"/>
      <c r="H6" s="22"/>
      <c r="I6" s="22"/>
      <c r="J6" s="22"/>
      <c r="K6" s="22"/>
    </row>
    <row r="7" spans="1:12" ht="12.7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2" s="1" customFormat="1" ht="18.75">
      <c r="A8" s="8"/>
      <c r="B8" s="9" t="str">
        <f>XLRPARAMS_Pole1</f>
        <v/>
      </c>
      <c r="C8" s="10"/>
      <c r="D8" s="10"/>
      <c r="E8" s="10"/>
      <c r="F8" s="10"/>
      <c r="G8" s="10"/>
      <c r="H8" s="10"/>
      <c r="I8" s="10"/>
      <c r="J8" s="10"/>
      <c r="K8" s="10"/>
      <c r="L8" s="3"/>
    </row>
    <row r="9" spans="1:12" s="1" customFormat="1" ht="28.5" customHeight="1">
      <c r="A9" s="8"/>
      <c r="B9" s="26" t="s">
        <v>0</v>
      </c>
      <c r="C9" s="26" t="s">
        <v>1</v>
      </c>
      <c r="D9" s="26" t="s">
        <v>51</v>
      </c>
      <c r="E9" s="26" t="s">
        <v>3</v>
      </c>
      <c r="F9" s="26" t="s">
        <v>2</v>
      </c>
      <c r="G9" s="23" t="s">
        <v>8</v>
      </c>
      <c r="H9" s="24"/>
      <c r="I9" s="24"/>
      <c r="J9" s="24"/>
      <c r="K9" s="25"/>
      <c r="L9" s="3"/>
    </row>
    <row r="10" spans="1:12" ht="71.25" customHeight="1">
      <c r="A10" s="8"/>
      <c r="B10" s="27"/>
      <c r="C10" s="27"/>
      <c r="D10" s="27"/>
      <c r="E10" s="27"/>
      <c r="F10" s="27"/>
      <c r="G10" s="11" t="s">
        <v>4</v>
      </c>
      <c r="H10" s="11" t="s">
        <v>5</v>
      </c>
      <c r="I10" s="11" t="s">
        <v>6</v>
      </c>
      <c r="J10" s="11"/>
      <c r="K10" s="11" t="s">
        <v>7</v>
      </c>
    </row>
    <row r="11" spans="1:12" ht="18.75">
      <c r="A11" s="8"/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11</v>
      </c>
      <c r="H11" s="12">
        <v>12</v>
      </c>
      <c r="I11" s="12">
        <v>13</v>
      </c>
      <c r="J11" s="12"/>
      <c r="K11" s="12">
        <v>14</v>
      </c>
    </row>
    <row r="12" spans="1:12" ht="18.75">
      <c r="A12" s="8"/>
      <c r="B12" s="13">
        <v>1</v>
      </c>
      <c r="C12" s="14" t="s">
        <v>24</v>
      </c>
      <c r="D12" s="15" t="s">
        <v>23</v>
      </c>
      <c r="E12" s="15" t="s">
        <v>22</v>
      </c>
      <c r="F12" s="14" t="s">
        <v>55</v>
      </c>
      <c r="G12" s="16"/>
      <c r="H12" s="16"/>
      <c r="I12" s="16"/>
      <c r="J12" s="16">
        <f t="shared" ref="J12:J21" si="0">SUM(G12:I12)</f>
        <v>0</v>
      </c>
      <c r="K12" s="16">
        <f t="shared" ref="K12:K21" si="1">J12</f>
        <v>0</v>
      </c>
    </row>
    <row r="13" spans="1:12" ht="18.75">
      <c r="A13" s="8"/>
      <c r="B13" s="13">
        <v>2</v>
      </c>
      <c r="C13" s="14" t="s">
        <v>25</v>
      </c>
      <c r="D13" s="15" t="s">
        <v>23</v>
      </c>
      <c r="E13" s="15" t="s">
        <v>22</v>
      </c>
      <c r="F13" s="14" t="s">
        <v>55</v>
      </c>
      <c r="G13" s="16"/>
      <c r="H13" s="16"/>
      <c r="I13" s="16"/>
      <c r="J13" s="16">
        <f t="shared" si="0"/>
        <v>0</v>
      </c>
      <c r="K13" s="16">
        <f t="shared" si="1"/>
        <v>0</v>
      </c>
    </row>
    <row r="14" spans="1:12" ht="38.25" customHeight="1">
      <c r="A14" s="8"/>
      <c r="B14" s="13">
        <v>3</v>
      </c>
      <c r="C14" s="14" t="s">
        <v>26</v>
      </c>
      <c r="D14" s="15" t="s">
        <v>27</v>
      </c>
      <c r="E14" s="15" t="s">
        <v>22</v>
      </c>
      <c r="F14" s="14" t="s">
        <v>56</v>
      </c>
      <c r="G14" s="16"/>
      <c r="H14" s="16"/>
      <c r="I14" s="16"/>
      <c r="J14" s="16">
        <f t="shared" si="0"/>
        <v>0</v>
      </c>
      <c r="K14" s="16">
        <f t="shared" si="1"/>
        <v>0</v>
      </c>
    </row>
    <row r="15" spans="1:12" ht="37.5">
      <c r="A15" s="8"/>
      <c r="B15" s="13">
        <v>4</v>
      </c>
      <c r="C15" s="14" t="s">
        <v>28</v>
      </c>
      <c r="D15" s="15" t="s">
        <v>17</v>
      </c>
      <c r="E15" s="15" t="s">
        <v>22</v>
      </c>
      <c r="F15" s="14" t="s">
        <v>52</v>
      </c>
      <c r="G15" s="16"/>
      <c r="H15" s="16"/>
      <c r="I15" s="16"/>
      <c r="J15" s="16">
        <f t="shared" si="0"/>
        <v>0</v>
      </c>
      <c r="K15" s="16">
        <f t="shared" si="1"/>
        <v>0</v>
      </c>
    </row>
    <row r="16" spans="1:12" ht="40.5" customHeight="1">
      <c r="A16" s="8"/>
      <c r="B16" s="13">
        <v>5</v>
      </c>
      <c r="C16" s="14" t="s">
        <v>29</v>
      </c>
      <c r="D16" s="15" t="s">
        <v>30</v>
      </c>
      <c r="E16" s="15" t="s">
        <v>22</v>
      </c>
      <c r="F16" s="14" t="s">
        <v>52</v>
      </c>
      <c r="G16" s="16"/>
      <c r="H16" s="16"/>
      <c r="I16" s="16"/>
      <c r="J16" s="16">
        <f t="shared" si="0"/>
        <v>0</v>
      </c>
      <c r="K16" s="16">
        <f t="shared" si="1"/>
        <v>0</v>
      </c>
    </row>
    <row r="17" spans="1:11" ht="24.75" customHeight="1">
      <c r="A17" s="8"/>
      <c r="B17" s="13">
        <v>6</v>
      </c>
      <c r="C17" s="14" t="s">
        <v>32</v>
      </c>
      <c r="D17" s="15" t="s">
        <v>27</v>
      </c>
      <c r="E17" s="15" t="s">
        <v>22</v>
      </c>
      <c r="F17" s="14" t="s">
        <v>55</v>
      </c>
      <c r="G17" s="16"/>
      <c r="H17" s="16"/>
      <c r="I17" s="16"/>
      <c r="J17" s="16">
        <f t="shared" si="0"/>
        <v>0</v>
      </c>
      <c r="K17" s="16">
        <f t="shared" si="1"/>
        <v>0</v>
      </c>
    </row>
    <row r="18" spans="1:11" ht="21.75" customHeight="1">
      <c r="A18" s="8"/>
      <c r="B18" s="13">
        <v>7</v>
      </c>
      <c r="C18" s="14" t="s">
        <v>33</v>
      </c>
      <c r="D18" s="15" t="s">
        <v>17</v>
      </c>
      <c r="E18" s="15" t="s">
        <v>22</v>
      </c>
      <c r="F18" s="14" t="s">
        <v>55</v>
      </c>
      <c r="G18" s="16"/>
      <c r="H18" s="16"/>
      <c r="I18" s="16"/>
      <c r="J18" s="16">
        <f t="shared" si="0"/>
        <v>0</v>
      </c>
      <c r="K18" s="16">
        <f t="shared" si="1"/>
        <v>0</v>
      </c>
    </row>
    <row r="19" spans="1:11" ht="24.75" customHeight="1">
      <c r="A19" s="8"/>
      <c r="B19" s="13">
        <v>8</v>
      </c>
      <c r="C19" s="14" t="s">
        <v>34</v>
      </c>
      <c r="D19" s="15" t="s">
        <v>27</v>
      </c>
      <c r="E19" s="15" t="s">
        <v>22</v>
      </c>
      <c r="F19" s="14" t="s">
        <v>57</v>
      </c>
      <c r="G19" s="16"/>
      <c r="H19" s="16"/>
      <c r="I19" s="16"/>
      <c r="J19" s="16">
        <f t="shared" si="0"/>
        <v>0</v>
      </c>
      <c r="K19" s="16">
        <f t="shared" si="1"/>
        <v>0</v>
      </c>
    </row>
    <row r="20" spans="1:11" ht="24.75" customHeight="1">
      <c r="A20" s="8"/>
      <c r="B20" s="13">
        <v>9</v>
      </c>
      <c r="C20" s="14" t="s">
        <v>49</v>
      </c>
      <c r="D20" s="15" t="s">
        <v>27</v>
      </c>
      <c r="E20" s="15">
        <v>2</v>
      </c>
      <c r="F20" s="14" t="s">
        <v>53</v>
      </c>
      <c r="G20" s="16"/>
      <c r="H20" s="16"/>
      <c r="I20" s="16"/>
      <c r="J20" s="16"/>
      <c r="K20" s="16"/>
    </row>
    <row r="21" spans="1:11" ht="23.25" customHeight="1">
      <c r="A21" s="8"/>
      <c r="B21" s="13">
        <v>10</v>
      </c>
      <c r="C21" s="14" t="s">
        <v>35</v>
      </c>
      <c r="D21" s="15" t="s">
        <v>31</v>
      </c>
      <c r="E21" s="15" t="s">
        <v>22</v>
      </c>
      <c r="F21" s="14" t="s">
        <v>58</v>
      </c>
      <c r="G21" s="16"/>
      <c r="H21" s="16"/>
      <c r="I21" s="16"/>
      <c r="J21" s="16">
        <f t="shared" si="0"/>
        <v>0</v>
      </c>
      <c r="K21" s="16">
        <f t="shared" si="1"/>
        <v>0</v>
      </c>
    </row>
    <row r="22" spans="1:11" ht="36.75" customHeight="1">
      <c r="A22" s="8"/>
      <c r="B22" s="13">
        <v>11</v>
      </c>
      <c r="C22" s="14" t="s">
        <v>50</v>
      </c>
      <c r="D22" s="15" t="s">
        <v>17</v>
      </c>
      <c r="E22" s="15">
        <v>1</v>
      </c>
      <c r="F22" s="14" t="s">
        <v>58</v>
      </c>
      <c r="G22" s="16"/>
      <c r="H22" s="16"/>
      <c r="I22" s="16"/>
      <c r="J22" s="16"/>
      <c r="K22" s="16"/>
    </row>
    <row r="23" spans="1:11" ht="21.75" customHeight="1">
      <c r="A23" s="8"/>
      <c r="B23" s="13">
        <v>12</v>
      </c>
      <c r="C23" s="14" t="s">
        <v>36</v>
      </c>
      <c r="D23" s="15" t="s">
        <v>23</v>
      </c>
      <c r="E23" s="15" t="s">
        <v>22</v>
      </c>
      <c r="F23" s="14" t="s">
        <v>58</v>
      </c>
      <c r="G23" s="16"/>
      <c r="H23" s="16"/>
      <c r="I23" s="16"/>
      <c r="J23" s="16">
        <f t="shared" ref="J23:J34" si="2">SUM(G23:I23)</f>
        <v>0</v>
      </c>
      <c r="K23" s="16">
        <f t="shared" ref="K23:K34" si="3">J23</f>
        <v>0</v>
      </c>
    </row>
    <row r="24" spans="1:11" ht="37.5">
      <c r="A24" s="8"/>
      <c r="B24" s="13">
        <v>13</v>
      </c>
      <c r="C24" s="14" t="s">
        <v>37</v>
      </c>
      <c r="D24" s="15" t="s">
        <v>23</v>
      </c>
      <c r="E24" s="15" t="s">
        <v>22</v>
      </c>
      <c r="F24" s="14" t="s">
        <v>58</v>
      </c>
      <c r="G24" s="16"/>
      <c r="H24" s="16"/>
      <c r="I24" s="16"/>
      <c r="J24" s="16">
        <f t="shared" si="2"/>
        <v>0</v>
      </c>
      <c r="K24" s="16">
        <f t="shared" si="3"/>
        <v>0</v>
      </c>
    </row>
    <row r="25" spans="1:11" ht="37.5">
      <c r="A25" s="8"/>
      <c r="B25" s="13">
        <v>14</v>
      </c>
      <c r="C25" s="14" t="s">
        <v>38</v>
      </c>
      <c r="D25" s="15" t="s">
        <v>23</v>
      </c>
      <c r="E25" s="15" t="s">
        <v>22</v>
      </c>
      <c r="F25" s="14" t="s">
        <v>59</v>
      </c>
      <c r="G25" s="16"/>
      <c r="H25" s="16"/>
      <c r="I25" s="16"/>
      <c r="J25" s="16">
        <f t="shared" si="2"/>
        <v>0</v>
      </c>
      <c r="K25" s="16">
        <f t="shared" si="3"/>
        <v>0</v>
      </c>
    </row>
    <row r="26" spans="1:11" ht="21.75" customHeight="1">
      <c r="A26" s="8"/>
      <c r="B26" s="13">
        <v>15</v>
      </c>
      <c r="C26" s="14" t="s">
        <v>39</v>
      </c>
      <c r="D26" s="15" t="s">
        <v>23</v>
      </c>
      <c r="E26" s="15" t="s">
        <v>22</v>
      </c>
      <c r="F26" s="14" t="s">
        <v>59</v>
      </c>
      <c r="G26" s="16"/>
      <c r="H26" s="16"/>
      <c r="I26" s="16"/>
      <c r="J26" s="16">
        <f t="shared" si="2"/>
        <v>0</v>
      </c>
      <c r="K26" s="16">
        <f t="shared" si="3"/>
        <v>0</v>
      </c>
    </row>
    <row r="27" spans="1:11" ht="24" customHeight="1">
      <c r="A27" s="8"/>
      <c r="B27" s="13">
        <v>16</v>
      </c>
      <c r="C27" s="14" t="s">
        <v>40</v>
      </c>
      <c r="D27" s="15" t="s">
        <v>31</v>
      </c>
      <c r="E27" s="15" t="s">
        <v>22</v>
      </c>
      <c r="F27" s="14" t="s">
        <v>57</v>
      </c>
      <c r="G27" s="16"/>
      <c r="H27" s="16"/>
      <c r="I27" s="16"/>
      <c r="J27" s="16">
        <f t="shared" si="2"/>
        <v>0</v>
      </c>
      <c r="K27" s="16">
        <f t="shared" si="3"/>
        <v>0</v>
      </c>
    </row>
    <row r="28" spans="1:11" ht="23.25" customHeight="1">
      <c r="A28" s="8"/>
      <c r="B28" s="13">
        <v>17</v>
      </c>
      <c r="C28" s="14" t="s">
        <v>41</v>
      </c>
      <c r="D28" s="15" t="s">
        <v>27</v>
      </c>
      <c r="E28" s="15" t="s">
        <v>22</v>
      </c>
      <c r="F28" s="14" t="s">
        <v>59</v>
      </c>
      <c r="G28" s="16"/>
      <c r="H28" s="16"/>
      <c r="I28" s="16"/>
      <c r="J28" s="16">
        <f t="shared" si="2"/>
        <v>0</v>
      </c>
      <c r="K28" s="16">
        <f t="shared" si="3"/>
        <v>0</v>
      </c>
    </row>
    <row r="29" spans="1:11" ht="24" customHeight="1">
      <c r="A29" s="8"/>
      <c r="B29" s="13">
        <v>18</v>
      </c>
      <c r="C29" s="14" t="s">
        <v>42</v>
      </c>
      <c r="D29" s="15" t="s">
        <v>27</v>
      </c>
      <c r="E29" s="15" t="s">
        <v>22</v>
      </c>
      <c r="F29" s="14" t="s">
        <v>59</v>
      </c>
      <c r="G29" s="16"/>
      <c r="H29" s="16"/>
      <c r="I29" s="16"/>
      <c r="J29" s="16">
        <f t="shared" si="2"/>
        <v>0</v>
      </c>
      <c r="K29" s="16">
        <f t="shared" si="3"/>
        <v>0</v>
      </c>
    </row>
    <row r="30" spans="1:11" ht="23.25" customHeight="1">
      <c r="A30" s="8"/>
      <c r="B30" s="13">
        <v>19</v>
      </c>
      <c r="C30" s="14" t="s">
        <v>43</v>
      </c>
      <c r="D30" s="15" t="s">
        <v>17</v>
      </c>
      <c r="E30" s="15" t="s">
        <v>22</v>
      </c>
      <c r="F30" s="14" t="s">
        <v>60</v>
      </c>
      <c r="G30" s="16"/>
      <c r="H30" s="16"/>
      <c r="I30" s="16"/>
      <c r="J30" s="16">
        <f t="shared" si="2"/>
        <v>0</v>
      </c>
      <c r="K30" s="16">
        <f t="shared" si="3"/>
        <v>0</v>
      </c>
    </row>
    <row r="31" spans="1:11" ht="19.5" customHeight="1">
      <c r="A31" s="8"/>
      <c r="B31" s="13">
        <v>20</v>
      </c>
      <c r="C31" s="14" t="s">
        <v>44</v>
      </c>
      <c r="D31" s="15" t="s">
        <v>23</v>
      </c>
      <c r="E31" s="15" t="s">
        <v>22</v>
      </c>
      <c r="F31" s="14" t="s">
        <v>60</v>
      </c>
      <c r="G31" s="16"/>
      <c r="H31" s="16"/>
      <c r="I31" s="16"/>
      <c r="J31" s="16">
        <f t="shared" si="2"/>
        <v>0</v>
      </c>
      <c r="K31" s="16">
        <f t="shared" si="3"/>
        <v>0</v>
      </c>
    </row>
    <row r="32" spans="1:11" ht="19.5" customHeight="1">
      <c r="A32" s="8"/>
      <c r="B32" s="13">
        <v>21</v>
      </c>
      <c r="C32" s="14" t="s">
        <v>45</v>
      </c>
      <c r="D32" s="15" t="s">
        <v>27</v>
      </c>
      <c r="E32" s="15" t="s">
        <v>22</v>
      </c>
      <c r="F32" s="14" t="s">
        <v>60</v>
      </c>
      <c r="G32" s="16"/>
      <c r="H32" s="16"/>
      <c r="I32" s="16"/>
      <c r="J32" s="16">
        <f t="shared" si="2"/>
        <v>0</v>
      </c>
      <c r="K32" s="16">
        <f t="shared" si="3"/>
        <v>0</v>
      </c>
    </row>
    <row r="33" spans="1:11" ht="18.75">
      <c r="A33" s="8"/>
      <c r="B33" s="13">
        <v>22</v>
      </c>
      <c r="C33" s="14" t="s">
        <v>46</v>
      </c>
      <c r="D33" s="15" t="s">
        <v>17</v>
      </c>
      <c r="E33" s="15" t="s">
        <v>22</v>
      </c>
      <c r="F33" s="14" t="s">
        <v>60</v>
      </c>
      <c r="G33" s="16"/>
      <c r="H33" s="16"/>
      <c r="I33" s="16"/>
      <c r="J33" s="16">
        <f t="shared" si="2"/>
        <v>0</v>
      </c>
      <c r="K33" s="16">
        <f t="shared" si="3"/>
        <v>0</v>
      </c>
    </row>
    <row r="34" spans="1:11" ht="18.75">
      <c r="A34" s="8"/>
      <c r="B34" s="13">
        <v>23</v>
      </c>
      <c r="C34" s="14" t="s">
        <v>47</v>
      </c>
      <c r="D34" s="15" t="s">
        <v>17</v>
      </c>
      <c r="E34" s="15" t="s">
        <v>22</v>
      </c>
      <c r="F34" s="14" t="s">
        <v>61</v>
      </c>
      <c r="G34" s="16"/>
      <c r="H34" s="16"/>
      <c r="I34" s="16"/>
      <c r="J34" s="16">
        <f t="shared" si="2"/>
        <v>0</v>
      </c>
      <c r="K34" s="16">
        <f t="shared" si="3"/>
        <v>0</v>
      </c>
    </row>
    <row r="35" spans="1:11" ht="18.75">
      <c r="A35" s="8"/>
      <c r="B35" s="13">
        <v>24</v>
      </c>
      <c r="C35" s="14" t="s">
        <v>48</v>
      </c>
      <c r="D35" s="15" t="s">
        <v>17</v>
      </c>
      <c r="E35" s="15" t="s">
        <v>22</v>
      </c>
      <c r="F35" s="14" t="s">
        <v>61</v>
      </c>
      <c r="G35" s="16"/>
      <c r="H35" s="16"/>
      <c r="I35" s="16"/>
      <c r="J35" s="16"/>
      <c r="K35" s="16"/>
    </row>
    <row r="36" spans="1:11" ht="15.75">
      <c r="C36" s="4"/>
      <c r="F36" s="4"/>
      <c r="G36" s="4"/>
      <c r="H36" s="4"/>
      <c r="I36" s="4"/>
      <c r="J36" s="4"/>
      <c r="K36" s="4"/>
    </row>
    <row r="37" spans="1:11">
      <c r="C37" s="20"/>
      <c r="D37" s="20"/>
      <c r="E37" s="20"/>
    </row>
  </sheetData>
  <mergeCells count="10">
    <mergeCell ref="C37:E37"/>
    <mergeCell ref="B3:K3"/>
    <mergeCell ref="B5:K5"/>
    <mergeCell ref="B6:K6"/>
    <mergeCell ref="G9:K9"/>
    <mergeCell ref="F9:F10"/>
    <mergeCell ref="E9:E10"/>
    <mergeCell ref="D9:D10"/>
    <mergeCell ref="C9:C10"/>
    <mergeCell ref="B9:B10"/>
  </mergeCells>
  <phoneticPr fontId="1" type="noConversion"/>
  <conditionalFormatting sqref="K12:K35">
    <cfRule type="cellIs" dxfId="0" priority="1" stopIfTrue="1" operator="equal">
      <formula>0</formula>
    </cfRule>
  </conditionalFormatting>
  <pageMargins left="0.59055118110236227" right="0.19685039370078741" top="0.59055118110236227" bottom="0.19685039370078741" header="0.11811023622047245" footer="0.11811023622047245"/>
  <pageSetup paperSize="9" scale="8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7"/>
  <sheetViews>
    <sheetView workbookViewId="0">
      <selection activeCell="A30005" sqref="A30005:Q30006"/>
    </sheetView>
  </sheetViews>
  <sheetFormatPr defaultRowHeight="12.75"/>
  <sheetData>
    <row r="5" spans="1:18">
      <c r="A5" s="5" t="s">
        <v>10</v>
      </c>
    </row>
    <row r="6" spans="1:18">
      <c r="A6" t="s">
        <v>11</v>
      </c>
      <c r="B6" s="6" t="s">
        <v>12</v>
      </c>
      <c r="C6" s="6" t="s">
        <v>13</v>
      </c>
      <c r="D6" s="6" t="s">
        <v>14</v>
      </c>
    </row>
    <row r="7" spans="1:18">
      <c r="A7" t="s">
        <v>15</v>
      </c>
      <c r="B7" s="6" t="s">
        <v>16</v>
      </c>
      <c r="C7">
        <v>2</v>
      </c>
      <c r="D7" s="6" t="s">
        <v>16</v>
      </c>
      <c r="E7">
        <v>1</v>
      </c>
      <c r="F7">
        <v>2</v>
      </c>
      <c r="G7" s="6" t="s">
        <v>16</v>
      </c>
      <c r="H7" s="6" t="s">
        <v>17</v>
      </c>
      <c r="I7" s="6" t="s">
        <v>12</v>
      </c>
      <c r="J7" s="6" t="s">
        <v>12</v>
      </c>
      <c r="K7" s="6" t="s">
        <v>18</v>
      </c>
      <c r="L7" s="6" t="s">
        <v>19</v>
      </c>
      <c r="M7" s="6" t="s">
        <v>20</v>
      </c>
      <c r="N7" s="7">
        <v>45689</v>
      </c>
      <c r="O7" s="7">
        <v>117924</v>
      </c>
      <c r="P7">
        <v>469</v>
      </c>
      <c r="Q7">
        <v>2025</v>
      </c>
      <c r="R7" s="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Range1</vt:lpstr>
    </vt:vector>
  </TitlesOfParts>
  <Company>GrSU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2025-08-20T07:28:38Z</cp:lastPrinted>
  <dcterms:created xsi:type="dcterms:W3CDTF">2004-04-02T06:58:05Z</dcterms:created>
  <dcterms:modified xsi:type="dcterms:W3CDTF">2025-08-20T07:29:25Z</dcterms:modified>
</cp:coreProperties>
</file>