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<sst xmlns="http://schemas.openxmlformats.org/spreadsheetml/2006/main" count="30" uniqueCount="30">
  <si>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Клинико-анамнестические факторы</t>
  </si>
  <si>
    <t>y2</t>
  </si>
  <si>
    <t>Возраст пациента в годах</t>
  </si>
  <si>
    <t>полных лет</t>
  </si>
  <si>
    <t xml:space="preserve">Пол пациента </t>
  </si>
  <si>
    <t>Артериальная гипертензия в анамнезе</t>
  </si>
  <si>
    <t>Наличие застойной сердечной недостаточности (хронической сердечной недостаточности II А ст. и выше)</t>
  </si>
  <si>
    <t>Расчетный временной промежуток от начала инсульта до введения алтеплазы</t>
  </si>
  <si>
    <t>минуты</t>
  </si>
  <si>
    <t>1 - да, 0 - нет</t>
  </si>
  <si>
    <t>мм рт.ст.</t>
  </si>
  <si>
    <t>секунды</t>
  </si>
  <si>
    <t>ммоль/л</t>
  </si>
  <si>
    <t xml:space="preserve">Тяжесть неврологического дефицита по шкале инсульта NIH </t>
  </si>
  <si>
    <t>баллы</t>
  </si>
  <si>
    <t>Масса тела пациента</t>
  </si>
  <si>
    <t>килограммы</t>
  </si>
  <si>
    <t xml:space="preserve"> 1- мужской,  0 - женский</t>
  </si>
  <si>
    <t>Единицы измерения/ кодировка</t>
  </si>
  <si>
    <t>1 - наличие,    0 - отсутствие</t>
  </si>
  <si>
    <t>Тяжесть инсульта по данным нейровизуализации</t>
  </si>
  <si>
    <t>1 - тяжелый    0- нетяжелый</t>
  </si>
  <si>
    <t xml:space="preserve">Значение </t>
  </si>
  <si>
    <t>1 - наличие     0 - отсутствие</t>
  </si>
  <si>
    <t>дискриминантные уравнения y1</t>
  </si>
  <si>
    <r>
      <rPr>
        <b/>
        <sz val="12"/>
        <color indexed="8"/>
        <rFont val="Times New Roman"/>
        <family val="1"/>
      </rPr>
      <t>Исход сТЛТ через 3 месяца</t>
    </r>
  </si>
  <si>
    <t>Прием антиагрегантов (аспирин, клопидогрель) накануне инсульта</t>
  </si>
  <si>
    <t>Систолическое АД перед началом тромболизиса</t>
  </si>
  <si>
    <t>АЧТВ перед началом тромболизиса</t>
  </si>
  <si>
    <t>Гликемия перед началом тромболизиса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</si>
</sst>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3ED95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38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2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/>
    </xf>
    <xf numFmtId="0" fontId="0" fillId="0" borderId="11" xfId="0" applyBorder="1" applyAlignment="1">
      <alignment/>
    </xf>
    <xf numFmtId="0" fontId="37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0" fontId="38" fillId="34" borderId="0" xfId="0" applyFont="1" applyFill="1" applyAlignment="1">
      <alignment horizontal="justify" vertical="center"/>
    </xf>
    <xf numFmtId="0" fontId="27" fillId="34" borderId="0" xfId="0" applyFont="1" applyFill="1" applyAlignment="1">
      <alignment horizontal="center" vertical="center"/>
    </xf>
    <xf numFmtId="0" fontId="36" fillId="34" borderId="0" xfId="0" applyFont="1" applyFill="1" applyAlignment="1">
      <alignment horizontal="left" vertical="center"/>
    </xf>
    <xf numFmtId="0" fontId="36" fillId="34" borderId="0" xfId="0" applyFont="1" applyFill="1" applyAlignment="1">
      <alignment horizontal="justify"/>
    </xf>
    <xf numFmtId="0" fontId="2" fillId="34" borderId="0" xfId="0" applyFont="1" applyFill="1" applyAlignment="1">
      <alignment horizontal="justify"/>
    </xf>
    <xf numFmtId="0" fontId="37" fillId="33" borderId="12" xfId="0" applyFont="1" applyFill="1" applyBorder="1" applyAlignment="1">
      <alignment vertical="center" wrapText="1"/>
    </xf>
    <xf numFmtId="0" fontId="36" fillId="34" borderId="10" xfId="0" applyFont="1" applyFill="1" applyBorder="1" applyAlignment="1">
      <alignment horizontal="justify"/>
    </xf>
    <xf numFmtId="0" fontId="27" fillId="34" borderId="1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4.421875" style="0" customWidth="1"/>
    <col min="2" max="2" width="14.57421875" style="0" customWidth="1"/>
    <col min="3" max="3" width="10.421875" style="0" customWidth="1"/>
  </cols>
  <sheetData>
    <row r="1" spans="1:3" ht="47.25">
      <c r="A1" s="12" t="s">
        <v>0</v>
      </c>
      <c r="B1" s="19" t="s">
        <v>18</v>
      </c>
      <c r="C1" s="13" t="s">
        <v>22</v>
      </c>
    </row>
    <row r="2" spans="1:3" ht="15.75">
      <c r="A2" s="4" t="s">
        <v>2</v>
      </c>
      <c r="B2" s="22" t="s">
        <v>3</v>
      </c>
      <c r="C2" s="5">
        <v>67</v>
      </c>
    </row>
    <row r="3" spans="1:3" ht="31.5">
      <c r="A3" s="14" t="s">
        <v>4</v>
      </c>
      <c r="B3" s="23" t="s">
        <v>17</v>
      </c>
      <c r="C3" s="15">
        <v>1</v>
      </c>
    </row>
    <row r="4" spans="1:3" ht="31.5">
      <c r="A4" s="7" t="s">
        <v>7</v>
      </c>
      <c r="B4" s="24" t="s">
        <v>8</v>
      </c>
      <c r="C4" s="8">
        <v>90</v>
      </c>
    </row>
    <row r="5" spans="1:3" ht="30.75" customHeight="1">
      <c r="A5" s="16" t="s">
        <v>5</v>
      </c>
      <c r="B5" s="25" t="s">
        <v>23</v>
      </c>
      <c r="C5" s="15">
        <v>1</v>
      </c>
    </row>
    <row r="6" spans="1:3" ht="47.25">
      <c r="A6" s="9" t="s">
        <v>6</v>
      </c>
      <c r="B6" s="26" t="s">
        <v>19</v>
      </c>
      <c r="C6" s="8">
        <v>0</v>
      </c>
    </row>
    <row r="7" spans="1:3" ht="31.5">
      <c r="A7" s="17" t="s">
        <v>26</v>
      </c>
      <c r="B7" s="27" t="s">
        <v>9</v>
      </c>
      <c r="C7" s="15">
        <v>0</v>
      </c>
    </row>
    <row r="8" spans="1:3" ht="31.5">
      <c r="A8" s="10" t="s">
        <v>27</v>
      </c>
      <c r="B8" s="24" t="s">
        <v>10</v>
      </c>
      <c r="C8" s="8">
        <v>150</v>
      </c>
    </row>
    <row r="9" spans="1:3" ht="15.75">
      <c r="A9" s="18" t="s">
        <v>28</v>
      </c>
      <c r="B9" s="27" t="s">
        <v>11</v>
      </c>
      <c r="C9" s="15">
        <v>25</v>
      </c>
    </row>
    <row r="10" spans="1:3" ht="15.75">
      <c r="A10" s="10" t="s">
        <v>29</v>
      </c>
      <c r="B10" s="24" t="s">
        <v>12</v>
      </c>
      <c r="C10" s="8">
        <v>5.1</v>
      </c>
    </row>
    <row r="11" spans="1:3" ht="31.5">
      <c r="A11" s="18" t="s">
        <v>13</v>
      </c>
      <c r="B11" s="27" t="s">
        <v>14</v>
      </c>
      <c r="C11" s="15">
        <v>18</v>
      </c>
    </row>
    <row r="12" spans="1:3" ht="15.75">
      <c r="A12" s="10" t="s">
        <v>15</v>
      </c>
      <c r="B12" s="24" t="s">
        <v>16</v>
      </c>
      <c r="C12" s="8">
        <v>80</v>
      </c>
    </row>
    <row r="13" spans="1:3" ht="31.5">
      <c r="A13" s="20" t="s">
        <v>20</v>
      </c>
      <c r="B13" s="28" t="s">
        <v>21</v>
      </c>
      <c r="C13" s="21">
        <v>0</v>
      </c>
    </row>
    <row r="14" spans="1:13" ht="15.75">
      <c r="A14" s="2" t="s">
        <v>24</v>
      </c>
      <c r="B14" s="2"/>
      <c r="C14" s="3">
        <f>-70.7+0.4047*C2+4.5157*C3+0.1503*C4-3.3782*C5+2.0269*C6-7.6638*C7+0.3244*C8+0.5732*C9-0.3715*C10+0.5544*C11+0.3642*C12-4.5789*C13</f>
        <v>71.28995</v>
      </c>
      <c r="M14" s="1"/>
    </row>
    <row r="15" spans="1:13" ht="15.75">
      <c r="A15" s="2" t="s">
        <v>1</v>
      </c>
      <c r="B15" s="2"/>
      <c r="C15" s="3">
        <f>-83.928+0.4612*C2+2.6645*C3+0.1963*C4+0.48*C5+5.3562*C6-10.1523*C7+0.2603*C8+0.6642*C9-1.1815*C10+1.0213*C11+0.4255*C12+0.0668*C13</f>
        <v>69.83165</v>
      </c>
      <c r="M15" s="1"/>
    </row>
    <row r="16" spans="1:3" ht="15.75">
      <c r="A16" s="6" t="s">
        <v>25</v>
      </c>
      <c r="B16" s="6"/>
      <c r="C16" s="11" t="str">
        <f>IF(C14&gt;=C15,"Благоприятный","Неблагоприятный")</f>
        <v>Благоприятный</v>
      </c>
    </row>
  </sheetData>
  <sheetProtection/>
  <conditionalFormatting sqref="C16">
    <cfRule type="cellIs" priority="1" dxfId="2" operator="equal">
      <formula>"Неблагоприятный"</formula>
    </cfRule>
    <cfRule type="cellIs" priority="2" dxfId="3" operator="equal">
      <formula>"Благоприятный"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Liliya</dc:creator>
  <cp:keywords/>
  <dc:description/>
  <cp:lastModifiedBy>HomeUser</cp:lastModifiedBy>
  <dcterms:created xsi:type="dcterms:W3CDTF">2011-12-16T14:25:27Z</dcterms:created>
  <dcterms:modified xsi:type="dcterms:W3CDTF">2012-05-16T11:06:07Z</dcterms:modified>
  <cp:category/>
  <cp:version/>
  <cp:contentType/>
  <cp:contentStatus/>
</cp:coreProperties>
</file>