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6" activeTab="0"/>
  </bookViews>
  <sheets>
    <sheet name="ВРАЧИ 2024" sheetId="1" r:id="rId1"/>
    <sheet name="Провизоры" sheetId="2" r:id="rId2"/>
  </sheets>
  <definedNames>
    <definedName name="_xlnm._FilterDatabase" localSheetId="0" hidden="1">'ВРАЧИ 2024'!$A$4:$DN$91</definedName>
    <definedName name="_xlnm.Print_Titles" localSheetId="0">'ВРАЧИ 2024'!$3:$4</definedName>
  </definedNames>
  <calcPr fullCalcOnLoad="1"/>
</workbook>
</file>

<file path=xl/sharedStrings.xml><?xml version="1.0" encoding="utf-8"?>
<sst xmlns="http://schemas.openxmlformats.org/spreadsheetml/2006/main" count="209" uniqueCount="201">
  <si>
    <t>наименование должности</t>
  </si>
  <si>
    <t>Врач-рентгенолог</t>
  </si>
  <si>
    <t>Врач  авиационный</t>
  </si>
  <si>
    <t xml:space="preserve">Врач-ангиохирург </t>
  </si>
  <si>
    <t>Врач-гастроэнтеролог</t>
  </si>
  <si>
    <t>Врач-гематолог</t>
  </si>
  <si>
    <t>Врач-генетик</t>
  </si>
  <si>
    <t>Врач-гериатр</t>
  </si>
  <si>
    <t>Врач-кардиолог</t>
  </si>
  <si>
    <t xml:space="preserve">Врач-кардиохирург </t>
  </si>
  <si>
    <t>Врач-комбустиолог-хирург</t>
  </si>
  <si>
    <t>Врач-косметолог</t>
  </si>
  <si>
    <t>Врач-методист</t>
  </si>
  <si>
    <t>Врач-нейрохирург</t>
  </si>
  <si>
    <t>Врач-нефролог</t>
  </si>
  <si>
    <t>Врач-онколог-хирург</t>
  </si>
  <si>
    <t>Врач-проктолог</t>
  </si>
  <si>
    <t>Врач-профпатолог</t>
  </si>
  <si>
    <t>Врач-пульмонолог</t>
  </si>
  <si>
    <t>Врач-радиационный онколог</t>
  </si>
  <si>
    <t>Врач-реабилитолог</t>
  </si>
  <si>
    <t>Врач-ревматолог</t>
  </si>
  <si>
    <t>Врач-рефлексотерапевт</t>
  </si>
  <si>
    <t>Врач спортивной медицины</t>
  </si>
  <si>
    <t>Врач-токсиколог</t>
  </si>
  <si>
    <t>Врач-торакальный хирург</t>
  </si>
  <si>
    <t>Врач-трансфузиолог</t>
  </si>
  <si>
    <t>Врач-уролог</t>
  </si>
  <si>
    <t>Врач-физиотерапевт</t>
  </si>
  <si>
    <t xml:space="preserve">Врач функциональной диагностики </t>
  </si>
  <si>
    <t>Врач-челюстно-лицевой хирург</t>
  </si>
  <si>
    <t xml:space="preserve">Врач-эксперт </t>
  </si>
  <si>
    <t>Врач-эндокринолог</t>
  </si>
  <si>
    <t>Врач-эндоскопист</t>
  </si>
  <si>
    <t>ИТОГО по учреждению</t>
  </si>
  <si>
    <t>№ п/п</t>
  </si>
  <si>
    <t>Врач-неонатолог</t>
  </si>
  <si>
    <t>Врач-дерматовенеролог</t>
  </si>
  <si>
    <t>Врач-диетолог</t>
  </si>
  <si>
    <t>Врач-инфекционист</t>
  </si>
  <si>
    <t>Врач лечебной физкультуры</t>
  </si>
  <si>
    <t>Врач-невролог</t>
  </si>
  <si>
    <t>Врач общей практики</t>
  </si>
  <si>
    <t>Врач скорой медицинской помощи</t>
  </si>
  <si>
    <t>Врач-фтизиатр</t>
  </si>
  <si>
    <t>Врач-психиатр-нарколог</t>
  </si>
  <si>
    <t>Врач-психотерапевт</t>
  </si>
  <si>
    <t>Врач-акушер-гинеколог</t>
  </si>
  <si>
    <t>Врач-анестезиолог-реаниматолог</t>
  </si>
  <si>
    <t>Врач детский хирург</t>
  </si>
  <si>
    <t>Врач-оториноларинголог</t>
  </si>
  <si>
    <t>Врач-офтальмолог</t>
  </si>
  <si>
    <t>Врач-патологоанатом</t>
  </si>
  <si>
    <t>Врач-хирург</t>
  </si>
  <si>
    <t>Врач-гигиенист</t>
  </si>
  <si>
    <t>Потребность во врачах-специалистах</t>
  </si>
  <si>
    <t xml:space="preserve">СВЕДЕНИЯ О ПОТРЕБНОСТИ ВО ВРАЧАХ-СПЕЦИАЛИСТАХ ОРГАНИЗАЦИЙ ЗДРАВООХРАНЕНИЯ РЕСПУБЛИКИ БЕЛАРУСЬ </t>
  </si>
  <si>
    <t>Врач-аллерголог-иммунолог</t>
  </si>
  <si>
    <t>Врач-анестезиолог-реаниматолог детский</t>
  </si>
  <si>
    <t>Врач-детский кардиоревматолог</t>
  </si>
  <si>
    <t>Врач-детский невролог</t>
  </si>
  <si>
    <t>Врач-детский онколог-гематолог</t>
  </si>
  <si>
    <t>Врач-детский эндокринолог</t>
  </si>
  <si>
    <t>Врач-клинический фармаколог</t>
  </si>
  <si>
    <t>Врач-лаборант</t>
  </si>
  <si>
    <t>Врач-онколог</t>
  </si>
  <si>
    <t>Врач-оториноларинголог-аудиолог</t>
  </si>
  <si>
    <t>Врач-оториноларинголог-сурдолог</t>
  </si>
  <si>
    <t>Врач-оториноларинголог-фониатр</t>
  </si>
  <si>
    <t>Врач-педиатр</t>
  </si>
  <si>
    <t>Врач-педиатр районный (городской)</t>
  </si>
  <si>
    <t>Врач-педиатр участковый</t>
  </si>
  <si>
    <t>Врач-пластический хирург</t>
  </si>
  <si>
    <t>Врач по медицинской профилактике</t>
  </si>
  <si>
    <t>Врач-психиатр детский</t>
  </si>
  <si>
    <t>Врач-рентгено-эндоваскулярный хирург</t>
  </si>
  <si>
    <t>Врач-стоматолог-терапевт</t>
  </si>
  <si>
    <t>Врач-стоматолог-хирург</t>
  </si>
  <si>
    <t>Врач-терапевт</t>
  </si>
  <si>
    <t>Врач-травматолог-ортопед</t>
  </si>
  <si>
    <t>Врач-трансплантолог</t>
  </si>
  <si>
    <t>Врач-ультазвуковой диагностики</t>
  </si>
  <si>
    <t>Врач-эпидемиолог</t>
  </si>
  <si>
    <t>Врач  клинической лабораторной диагностики</t>
  </si>
  <si>
    <t>Врач лучевой диагностики</t>
  </si>
  <si>
    <t>Врач мануальной терапии</t>
  </si>
  <si>
    <t>Врач-стоматолог детский</t>
  </si>
  <si>
    <t>Врач-стоматолог-ортодонт</t>
  </si>
  <si>
    <t>Врач-стоматолог-ортопед</t>
  </si>
  <si>
    <t>УЗ "БОПБ Городище</t>
  </si>
  <si>
    <t>Брестский ОЦМР "Тонус"</t>
  </si>
  <si>
    <t>УЗ "Брестский областной наркологический диспансер"</t>
  </si>
  <si>
    <t>УЗ "Барановичская центральная поликлиника"</t>
  </si>
  <si>
    <t>Барановичская городская поликлиника № 2 УЗ БЦП</t>
  </si>
  <si>
    <t>Барановичская городская поликлиника № 3 УЗ БЦП</t>
  </si>
  <si>
    <t>Барановичская городская поликлиника № 4 УЗ БЦП</t>
  </si>
  <si>
    <t>Барановичская городская стоматологическая поликлиника УЗ БЦП</t>
  </si>
  <si>
    <t>Барановичская городская стоматологическая поликлиника № 2 УЗ БЦП</t>
  </si>
  <si>
    <t>Онкологический диспансер г.Барановичи УЗ БЦП</t>
  </si>
  <si>
    <t>Барановский межрайонный наркологический диспансер УЗ БЦП</t>
  </si>
  <si>
    <t>Барановский психоневрологический диспансер УЗ БЦП</t>
  </si>
  <si>
    <t>Барановский городской кожно-венерологический диспансер УЗ БЦП</t>
  </si>
  <si>
    <t>Станция скорой и неотложной медицинской помощи г.Барановичи УЗ БЦП</t>
  </si>
  <si>
    <t>Барановская городская станция переливания крови УЗ БЦП</t>
  </si>
  <si>
    <t>ЦМР для детей с психоневрологическими заболеваниями "Рефлекс" УЗ БЦП</t>
  </si>
  <si>
    <t>УЗ "Барановичская городская больница"</t>
  </si>
  <si>
    <t>УЗ "Барановичская городская больница № 2"</t>
  </si>
  <si>
    <t>УЗ "Барановичская детская городская больница"</t>
  </si>
  <si>
    <t>УЗ "Барановичский родильный дом"</t>
  </si>
  <si>
    <t>Барановичский район</t>
  </si>
  <si>
    <t>УЗ БОПБ "Кривошин"</t>
  </si>
  <si>
    <t>ГУ "Брестский областной детский ЦМР "Томашовка"</t>
  </si>
  <si>
    <t>УЗ "Брестский областной родильный дом"</t>
  </si>
  <si>
    <t>УЗ "Малоритская ЦРБ"</t>
  </si>
  <si>
    <t>УЗ "Пружанская ЦРБ"</t>
  </si>
  <si>
    <t>УЗ "БООД"</t>
  </si>
  <si>
    <t>УЗ "БОПБ "Могилевцы"</t>
  </si>
  <si>
    <t>в т.ч.:  - Столинская           ЦРБ;</t>
  </si>
  <si>
    <t>ф-л "Давид-Городокская  больница";</t>
  </si>
  <si>
    <t xml:space="preserve"> - Речицкая          амбулатория;</t>
  </si>
  <si>
    <t xml:space="preserve"> - Ольшанская      амбулатория;</t>
  </si>
  <si>
    <t xml:space="preserve"> - Велемичская       амбулатория;</t>
  </si>
  <si>
    <t xml:space="preserve"> - Ольгомельская амбулатория;</t>
  </si>
  <si>
    <t>УЗ "Столинская ЦРБ"</t>
  </si>
  <si>
    <t>УЗ "Брестская областная стоматологическая поликлиника"</t>
  </si>
  <si>
    <t>УЗ "Брестский ОЭД"</t>
  </si>
  <si>
    <t>УЗ "Лунинецкая ЦРБ"</t>
  </si>
  <si>
    <t>УЗ "Ивацевичская ЦРБ"</t>
  </si>
  <si>
    <t>УЗ "Брестская детская областная больница"</t>
  </si>
  <si>
    <t>УЗ "Брестский областной КВД"</t>
  </si>
  <si>
    <t>УЗ"Ганцевичская ЦРБ"</t>
  </si>
  <si>
    <t>УЗ "Ляховичская ЦРБ"</t>
  </si>
  <si>
    <t>УЗ "Брестский областной психоневрологический диспансер"</t>
  </si>
  <si>
    <t>УЗ "Жабинковская ЦРБ"</t>
  </si>
  <si>
    <t>УЗ "Берёзовская ЦРБ им.Э.Э.Вержбицкого"</t>
  </si>
  <si>
    <t>УЗ "Дрогичинская ЦРБ"</t>
  </si>
  <si>
    <t>УЗ "Каменецкая ЦРБ"</t>
  </si>
  <si>
    <t>УЗ "Ивановская ЦРБ"</t>
  </si>
  <si>
    <t>УЗ "Брестский ОПТД"</t>
  </si>
  <si>
    <t>ГУ "Брестская ОМРЭК"</t>
  </si>
  <si>
    <t>УЗ "Брестская ОСПК"</t>
  </si>
  <si>
    <t>ГУ "Брестское ОПАБ"</t>
  </si>
  <si>
    <t>Брестский район</t>
  </si>
  <si>
    <t>Пинский район</t>
  </si>
  <si>
    <t>УЗ "ЦМР "Сосновый БОР"</t>
  </si>
  <si>
    <t>УЗ "ЦМР "Лахва"</t>
  </si>
  <si>
    <t>УЗ "Кобринская ЦРБ"</t>
  </si>
  <si>
    <t>УЗ "Пинская центральная больница"</t>
  </si>
  <si>
    <t>Филиал "Больница "Молотковичи"
УЗ "Пинская ЦБ"</t>
  </si>
  <si>
    <t>УЗ "Пинская детская больница"</t>
  </si>
  <si>
    <t>Филиал "Детская поликлиника" 
УЗ "Пинская ДБ"</t>
  </si>
  <si>
    <t>Филиал "Специализированный дом ребенка" УЗ "Пинская ДБ"</t>
  </si>
  <si>
    <t>УЗ "Пинский межрайонный роддом"</t>
  </si>
  <si>
    <t>Филиал "Женская консультация" 
УЗ "Пинский МРД"</t>
  </si>
  <si>
    <t>УЗ "Пинская стоматологическая поликлиника"</t>
  </si>
  <si>
    <t>Филиал "Пинский ЛДЦ"
УЗ "Пинская стом.пол."</t>
  </si>
  <si>
    <t>ГУЗ "Пинский межрайонный онкодиспансер"</t>
  </si>
  <si>
    <t>Филиал "Станция скорой медицинской помощи" 
УЗ "Пинская ЦП"</t>
  </si>
  <si>
    <t>Филиал "Станция переливания крови"
УЗ "Пинская ЦП"</t>
  </si>
  <si>
    <t>Филиал "Детская стомат.поликлиника"
УЗ "Пинская ЦП"</t>
  </si>
  <si>
    <t>Филиал "Межрайонный наркодиспансер"
УЗ "Пинская ЦП"</t>
  </si>
  <si>
    <t>Филиал "Межрайонный психоневрологич.диспансер"
УЗ "Пинская ЦП"</t>
  </si>
  <si>
    <t>Филиал "Межрайонный кожвендиспансер"
УЗ "Пинская ЦП"</t>
  </si>
  <si>
    <t>Березовская ЦРБ им. Э.Э. Вержбицкого</t>
  </si>
  <si>
    <t>филиал Белоозерской горбольницы</t>
  </si>
  <si>
    <t>УЗ БЦП"</t>
  </si>
  <si>
    <t>УЗ "Брестская городская поликлиника №1"</t>
  </si>
  <si>
    <t>УЗ "Брестская городская поликлиника №2"</t>
  </si>
  <si>
    <t>ГУЗ "Брестская городская поликлиника №3"</t>
  </si>
  <si>
    <t>ГУЗ "Брестская городская поликлиника №5"</t>
  </si>
  <si>
    <t>УЗ "Брестская городская поликлиника №6"</t>
  </si>
  <si>
    <t>УЗ "Брестская городская детская  поликлиника №1"</t>
  </si>
  <si>
    <t>ГУЗ "Брестская городская детская  поликлиника №2"</t>
  </si>
  <si>
    <t>УЗ "Брестская городская детская  поликлиника №3"</t>
  </si>
  <si>
    <t>ГУЗ "Станция скорой медицинской помощи г.Бреста"</t>
  </si>
  <si>
    <t>УЗ "Брестская центральнаягородская больница "</t>
  </si>
  <si>
    <t>УЗ "Брестская городская больница скорой медицинской помощи "</t>
  </si>
  <si>
    <t>УЗ "Брестская городская больница №1"</t>
  </si>
  <si>
    <t>УЗ "Брестская городская больница №2"</t>
  </si>
  <si>
    <t>УЗ "Брестская стоматологическая поликлиника"</t>
  </si>
  <si>
    <t>ГУЗ "Брестская городская больница паллиативной помощи "Хоспис"</t>
  </si>
  <si>
    <t xml:space="preserve"> УЗ "Брестская областная клиническая больница"</t>
  </si>
  <si>
    <t>УЗ "Пинская центральная поликлиника"</t>
  </si>
  <si>
    <t>ГУЗ "Пинская городская поликлиника № 1"</t>
  </si>
  <si>
    <t xml:space="preserve">Брестская область </t>
  </si>
  <si>
    <t>Г УЗ "Стоматологическая поликлиника №3 г.Бреста"</t>
  </si>
  <si>
    <t>ГУЗ " Детская стоматологическая поликлиника г.Бреста"</t>
  </si>
  <si>
    <t>Потребность к распределению</t>
  </si>
  <si>
    <t>Потребность в специалистах с дополнительной подготовкой</t>
  </si>
  <si>
    <t xml:space="preserve">СВЕДЕНИЯ О ПОТРЕБНОСТИ В ПРОВИЗОРАХ-СПЕЦИАЛИСТАХ ОРГАНИЗАЦИЙ ЗДРАВООХРАНЕНИЯ РЕСПУБЛИКИ БЕЛАРУСЬ </t>
  </si>
  <si>
    <t>ИТОГО ПО ОБЛАСТИ</t>
  </si>
  <si>
    <t>Потребность в провизорах-специалистах</t>
  </si>
  <si>
    <t>учреждения здравоохранения "Брестская городская больница № 1"</t>
  </si>
  <si>
    <t>БЦГБ</t>
  </si>
  <si>
    <t>провизор-аналитик</t>
  </si>
  <si>
    <t>провизор-инспектор</t>
  </si>
  <si>
    <t>провизор-информатор</t>
  </si>
  <si>
    <t>провизор-маркетолог</t>
  </si>
  <si>
    <t>провизор-организатор</t>
  </si>
  <si>
    <t>провизор-рецептар</t>
  </si>
  <si>
    <t>провизор-технолог</t>
  </si>
</sst>
</file>

<file path=xl/styles.xml><?xml version="1.0" encoding="utf-8"?>
<styleSheet xmlns="http://schemas.openxmlformats.org/spreadsheetml/2006/main">
  <numFmts count="40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45">
    <font>
      <sz val="10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right" textRotation="90" wrapText="1"/>
    </xf>
    <xf numFmtId="0" fontId="4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 textRotation="90" wrapText="1"/>
    </xf>
    <xf numFmtId="0" fontId="4" fillId="0" borderId="11" xfId="0" applyFont="1" applyFill="1" applyBorder="1" applyAlignment="1">
      <alignment horizontal="right" textRotation="90" wrapText="1"/>
    </xf>
    <xf numFmtId="0" fontId="4" fillId="0" borderId="10" xfId="0" applyFont="1" applyFill="1" applyBorder="1" applyAlignment="1">
      <alignment horizontal="right" textRotation="90" wrapText="1"/>
    </xf>
    <xf numFmtId="0" fontId="4" fillId="0" borderId="10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right" textRotation="90" wrapText="1"/>
    </xf>
    <xf numFmtId="0" fontId="2" fillId="33" borderId="10" xfId="0" applyFont="1" applyFill="1" applyBorder="1" applyAlignment="1">
      <alignment horizontal="right" wrapText="1"/>
    </xf>
    <xf numFmtId="0" fontId="2" fillId="10" borderId="10" xfId="0" applyFont="1" applyFill="1" applyBorder="1" applyAlignment="1">
      <alignment horizontal="right" textRotation="90" wrapText="1"/>
    </xf>
    <xf numFmtId="0" fontId="2" fillId="10" borderId="10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right" wrapText="1"/>
    </xf>
    <xf numFmtId="0" fontId="2" fillId="34" borderId="11" xfId="0" applyFont="1" applyFill="1" applyBorder="1" applyAlignment="1">
      <alignment horizontal="right" textRotation="90" wrapText="1"/>
    </xf>
    <xf numFmtId="0" fontId="2" fillId="35" borderId="11" xfId="0" applyFont="1" applyFill="1" applyBorder="1" applyAlignment="1">
      <alignment horizontal="right" textRotation="90" wrapText="1"/>
    </xf>
    <xf numFmtId="0" fontId="2" fillId="15" borderId="11" xfId="0" applyFont="1" applyFill="1" applyBorder="1" applyAlignment="1">
      <alignment horizontal="right" textRotation="90" wrapText="1"/>
    </xf>
    <xf numFmtId="0" fontId="4" fillId="3" borderId="10" xfId="0" applyFont="1" applyFill="1" applyBorder="1" applyAlignment="1">
      <alignment horizontal="right" textRotation="90" wrapText="1"/>
    </xf>
    <xf numFmtId="0" fontId="4" fillId="3" borderId="10" xfId="0" applyNumberFormat="1" applyFont="1" applyFill="1" applyBorder="1" applyAlignment="1" applyProtection="1">
      <alignment horizontal="right" textRotation="90" wrapText="1"/>
      <protection/>
    </xf>
    <xf numFmtId="0" fontId="2" fillId="36" borderId="10" xfId="0" applyFont="1" applyFill="1" applyBorder="1" applyAlignment="1">
      <alignment horizontal="right" textRotation="90" wrapText="1"/>
    </xf>
    <xf numFmtId="0" fontId="4" fillId="0" borderId="10" xfId="0" applyFont="1" applyFill="1" applyBorder="1" applyAlignment="1">
      <alignment horizontal="right" textRotation="90"/>
    </xf>
    <xf numFmtId="0" fontId="6" fillId="0" borderId="10" xfId="0" applyFont="1" applyBorder="1" applyAlignment="1">
      <alignment horizontal="right" wrapText="1"/>
    </xf>
    <xf numFmtId="0" fontId="2" fillId="34" borderId="10" xfId="0" applyFont="1" applyFill="1" applyBorder="1" applyAlignment="1">
      <alignment horizontal="right" wrapText="1"/>
    </xf>
    <xf numFmtId="0" fontId="2" fillId="35" borderId="10" xfId="0" applyFont="1" applyFill="1" applyBorder="1" applyAlignment="1">
      <alignment horizontal="right" wrapText="1"/>
    </xf>
    <xf numFmtId="0" fontId="2" fillId="36" borderId="10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right" wrapText="1"/>
    </xf>
    <xf numFmtId="0" fontId="4" fillId="36" borderId="0" xfId="0" applyFont="1" applyFill="1" applyBorder="1" applyAlignment="1">
      <alignment horizontal="right"/>
    </xf>
    <xf numFmtId="0" fontId="44" fillId="35" borderId="10" xfId="0" applyFont="1" applyFill="1" applyBorder="1" applyAlignment="1">
      <alignment horizontal="right" wrapText="1"/>
    </xf>
    <xf numFmtId="0" fontId="4" fillId="0" borderId="10" xfId="0" applyFont="1" applyBorder="1" applyAlignment="1">
      <alignment horizontal="right"/>
    </xf>
    <xf numFmtId="0" fontId="4" fillId="35" borderId="10" xfId="0" applyFont="1" applyFill="1" applyBorder="1" applyAlignment="1">
      <alignment horizontal="right"/>
    </xf>
    <xf numFmtId="0" fontId="4" fillId="36" borderId="10" xfId="0" applyFont="1" applyFill="1" applyBorder="1" applyAlignment="1">
      <alignment horizontal="right"/>
    </xf>
    <xf numFmtId="0" fontId="2" fillId="15" borderId="10" xfId="0" applyFont="1" applyFill="1" applyBorder="1" applyAlignment="1">
      <alignment horizontal="right" wrapText="1"/>
    </xf>
    <xf numFmtId="0" fontId="2" fillId="3" borderId="10" xfId="0" applyFont="1" applyFill="1" applyBorder="1" applyAlignment="1">
      <alignment horizontal="right" wrapText="1"/>
    </xf>
    <xf numFmtId="0" fontId="4" fillId="3" borderId="10" xfId="0" applyFont="1" applyFill="1" applyBorder="1" applyAlignment="1">
      <alignment horizontal="right"/>
    </xf>
    <xf numFmtId="0" fontId="2" fillId="37" borderId="11" xfId="0" applyFont="1" applyFill="1" applyBorder="1" applyAlignment="1">
      <alignment horizontal="right" textRotation="90" wrapText="1"/>
    </xf>
    <xf numFmtId="0" fontId="2" fillId="37" borderId="10" xfId="0" applyFont="1" applyFill="1" applyBorder="1" applyAlignment="1">
      <alignment horizontal="right" wrapText="1"/>
    </xf>
    <xf numFmtId="0" fontId="2" fillId="38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 wrapText="1"/>
    </xf>
    <xf numFmtId="0" fontId="2" fillId="36" borderId="0" xfId="0" applyFont="1" applyFill="1" applyBorder="1" applyAlignment="1">
      <alignment horizontal="right" wrapText="1"/>
    </xf>
    <xf numFmtId="0" fontId="2" fillId="38" borderId="10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textRotation="90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right" wrapText="1"/>
    </xf>
    <xf numFmtId="0" fontId="0" fillId="0" borderId="14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right" wrapText="1"/>
    </xf>
    <xf numFmtId="0" fontId="2" fillId="0" borderId="15" xfId="0" applyFont="1" applyFill="1" applyBorder="1" applyAlignment="1">
      <alignment horizontal="right" wrapText="1"/>
    </xf>
    <xf numFmtId="0" fontId="5" fillId="0" borderId="15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right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textRotation="90" wrapText="1"/>
    </xf>
    <xf numFmtId="0" fontId="2" fillId="0" borderId="12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fgColor rgb="FFFFFF00"/>
          <bgColor rgb="FF00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CV91"/>
  <sheetViews>
    <sheetView tabSelected="1" zoomScalePageLayoutView="0" workbookViewId="0" topLeftCell="A70">
      <selection activeCell="K83" sqref="K83"/>
    </sheetView>
  </sheetViews>
  <sheetFormatPr defaultColWidth="9.140625" defaultRowHeight="12.75"/>
  <cols>
    <col min="1" max="1" width="3.57421875" style="5" bestFit="1" customWidth="1"/>
    <col min="2" max="2" width="35.7109375" style="5" bestFit="1" customWidth="1"/>
    <col min="3" max="3" width="4.7109375" style="7" customWidth="1"/>
    <col min="4" max="4" width="3.28125" style="9" bestFit="1" customWidth="1"/>
    <col min="5" max="5" width="3.28125" style="7" bestFit="1" customWidth="1"/>
    <col min="6" max="7" width="3.28125" style="9" bestFit="1" customWidth="1"/>
    <col min="8" max="8" width="5.7109375" style="7" bestFit="1" customWidth="1"/>
    <col min="9" max="9" width="5.7109375" style="9" customWidth="1"/>
    <col min="10" max="10" width="3.28125" style="7" customWidth="1"/>
    <col min="11" max="11" width="3.28125" style="9" bestFit="1" customWidth="1"/>
    <col min="12" max="12" width="3.28125" style="7" bestFit="1" customWidth="1"/>
    <col min="13" max="13" width="5.7109375" style="7" customWidth="1"/>
    <col min="14" max="16" width="3.28125" style="7" bestFit="1" customWidth="1"/>
    <col min="17" max="17" width="4.140625" style="8" customWidth="1"/>
    <col min="18" max="23" width="3.28125" style="10" customWidth="1"/>
    <col min="24" max="27" width="5.7109375" style="10" customWidth="1"/>
    <col min="28" max="28" width="3.28125" style="10" customWidth="1"/>
    <col min="29" max="29" width="5.7109375" style="10" customWidth="1"/>
    <col min="30" max="32" width="3.28125" style="10" customWidth="1"/>
    <col min="33" max="34" width="5.7109375" style="10" bestFit="1" customWidth="1"/>
    <col min="35" max="35" width="5.7109375" style="10" customWidth="1"/>
    <col min="36" max="36" width="4.00390625" style="8" bestFit="1" customWidth="1"/>
    <col min="37" max="37" width="3.28125" style="8" customWidth="1"/>
    <col min="38" max="40" width="5.7109375" style="8" customWidth="1"/>
    <col min="41" max="41" width="12.57421875" style="8" customWidth="1"/>
    <col min="42" max="42" width="5.7109375" style="8" customWidth="1"/>
    <col min="43" max="43" width="3.28125" style="8" customWidth="1"/>
    <col min="44" max="49" width="5.7109375" style="8" customWidth="1"/>
    <col min="50" max="53" width="3.28125" style="8" customWidth="1"/>
    <col min="54" max="54" width="4.00390625" style="8" bestFit="1" customWidth="1"/>
    <col min="55" max="56" width="3.28125" style="8" customWidth="1"/>
    <col min="57" max="57" width="5.7109375" style="8" customWidth="1"/>
    <col min="58" max="58" width="3.28125" style="8" customWidth="1"/>
    <col min="59" max="60" width="5.7109375" style="8" customWidth="1"/>
    <col min="61" max="61" width="3.28125" style="8" customWidth="1"/>
    <col min="62" max="62" width="5.7109375" style="8" customWidth="1"/>
    <col min="63" max="63" width="3.28125" style="8" customWidth="1"/>
    <col min="64" max="64" width="5.7109375" style="8" customWidth="1"/>
    <col min="65" max="66" width="3.28125" style="8" customWidth="1"/>
    <col min="67" max="70" width="5.7109375" style="8" customWidth="1"/>
    <col min="71" max="71" width="8.140625" style="8" customWidth="1"/>
    <col min="72" max="72" width="5.7109375" style="8" customWidth="1"/>
    <col min="73" max="73" width="3.28125" style="8" bestFit="1" customWidth="1"/>
    <col min="74" max="75" width="3.28125" style="8" hidden="1" customWidth="1"/>
    <col min="76" max="76" width="3.28125" style="9" bestFit="1" customWidth="1"/>
    <col min="77" max="77" width="3.28125" style="9" customWidth="1"/>
    <col min="78" max="78" width="3.28125" style="7" bestFit="1" customWidth="1"/>
    <col min="79" max="79" width="3.28125" style="9" bestFit="1" customWidth="1"/>
    <col min="80" max="81" width="3.28125" style="7" bestFit="1" customWidth="1"/>
    <col min="82" max="85" width="3.28125" style="9" bestFit="1" customWidth="1"/>
    <col min="86" max="86" width="3.28125" style="7" bestFit="1" customWidth="1"/>
    <col min="87" max="87" width="3.28125" style="9" bestFit="1" customWidth="1"/>
    <col min="88" max="93" width="3.28125" style="9" hidden="1" customWidth="1"/>
    <col min="94" max="94" width="3.28125" style="7" customWidth="1"/>
    <col min="95" max="96" width="3.28125" style="7" bestFit="1" customWidth="1"/>
    <col min="97" max="97" width="3.7109375" style="7" customWidth="1"/>
    <col min="98" max="98" width="5.7109375" style="7" bestFit="1" customWidth="1"/>
    <col min="99" max="100" width="3.28125" style="7" bestFit="1" customWidth="1"/>
    <col min="101" max="16384" width="9.140625" style="5" customWidth="1"/>
  </cols>
  <sheetData>
    <row r="1" spans="1:100" ht="12.75">
      <c r="A1" s="64" t="s">
        <v>56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</row>
    <row r="2" spans="14:93" ht="12.75">
      <c r="N2" s="10"/>
      <c r="O2" s="10"/>
      <c r="P2" s="10"/>
      <c r="BX2" s="8"/>
      <c r="BY2" s="8"/>
      <c r="CB2" s="10"/>
      <c r="CI2" s="7"/>
      <c r="CJ2" s="7"/>
      <c r="CK2" s="7"/>
      <c r="CL2" s="7"/>
      <c r="CM2" s="7"/>
      <c r="CN2" s="7"/>
      <c r="CO2" s="7"/>
    </row>
    <row r="3" spans="1:100" ht="28.5" customHeight="1">
      <c r="A3" s="3" t="s">
        <v>35</v>
      </c>
      <c r="B3" s="15" t="s">
        <v>0</v>
      </c>
      <c r="C3" s="65" t="s">
        <v>55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</row>
    <row r="4" spans="1:100" ht="167.25" customHeight="1">
      <c r="A4" s="3"/>
      <c r="B4" s="16"/>
      <c r="C4" s="42" t="s">
        <v>184</v>
      </c>
      <c r="D4" s="11" t="s">
        <v>181</v>
      </c>
      <c r="E4" s="6" t="s">
        <v>128</v>
      </c>
      <c r="F4" s="12" t="s">
        <v>129</v>
      </c>
      <c r="G4" s="11" t="s">
        <v>125</v>
      </c>
      <c r="H4" s="11" t="s">
        <v>91</v>
      </c>
      <c r="I4" s="11" t="s">
        <v>132</v>
      </c>
      <c r="J4" s="12" t="s">
        <v>138</v>
      </c>
      <c r="K4" s="11" t="s">
        <v>115</v>
      </c>
      <c r="L4" s="11" t="s">
        <v>112</v>
      </c>
      <c r="M4" s="11" t="s">
        <v>124</v>
      </c>
      <c r="N4" s="12" t="s">
        <v>139</v>
      </c>
      <c r="O4" s="12" t="s">
        <v>140</v>
      </c>
      <c r="P4" s="12" t="s">
        <v>141</v>
      </c>
      <c r="Q4" s="19" t="s">
        <v>142</v>
      </c>
      <c r="R4" s="6" t="s">
        <v>165</v>
      </c>
      <c r="S4" s="6" t="s">
        <v>166</v>
      </c>
      <c r="T4" s="6" t="s">
        <v>167</v>
      </c>
      <c r="U4" s="6" t="s">
        <v>168</v>
      </c>
      <c r="V4" s="6" t="s">
        <v>169</v>
      </c>
      <c r="W4" s="6" t="s">
        <v>170</v>
      </c>
      <c r="X4" s="6" t="s">
        <v>171</v>
      </c>
      <c r="Y4" s="6" t="s">
        <v>172</v>
      </c>
      <c r="Z4" s="6" t="s">
        <v>173</v>
      </c>
      <c r="AA4" s="6" t="s">
        <v>174</v>
      </c>
      <c r="AB4" s="6" t="s">
        <v>175</v>
      </c>
      <c r="AC4" s="6" t="s">
        <v>176</v>
      </c>
      <c r="AD4" s="6" t="s">
        <v>177</v>
      </c>
      <c r="AE4" s="6" t="s">
        <v>178</v>
      </c>
      <c r="AF4" s="6" t="s">
        <v>179</v>
      </c>
      <c r="AG4" s="6" t="s">
        <v>185</v>
      </c>
      <c r="AH4" s="6" t="s">
        <v>186</v>
      </c>
      <c r="AI4" s="6" t="s">
        <v>180</v>
      </c>
      <c r="AJ4" s="22" t="s">
        <v>109</v>
      </c>
      <c r="AK4" s="23" t="s">
        <v>92</v>
      </c>
      <c r="AL4" s="23" t="s">
        <v>93</v>
      </c>
      <c r="AM4" s="23" t="s">
        <v>94</v>
      </c>
      <c r="AN4" s="23" t="s">
        <v>95</v>
      </c>
      <c r="AO4" s="23" t="s">
        <v>96</v>
      </c>
      <c r="AP4" s="23" t="s">
        <v>97</v>
      </c>
      <c r="AQ4" s="23" t="s">
        <v>98</v>
      </c>
      <c r="AR4" s="23" t="s">
        <v>99</v>
      </c>
      <c r="AS4" s="23" t="s">
        <v>100</v>
      </c>
      <c r="AT4" s="23" t="s">
        <v>101</v>
      </c>
      <c r="AU4" s="23" t="s">
        <v>102</v>
      </c>
      <c r="AV4" s="23" t="s">
        <v>103</v>
      </c>
      <c r="AW4" s="23" t="s">
        <v>104</v>
      </c>
      <c r="AX4" s="23" t="s">
        <v>105</v>
      </c>
      <c r="AY4" s="23" t="s">
        <v>106</v>
      </c>
      <c r="AZ4" s="23" t="s">
        <v>107</v>
      </c>
      <c r="BA4" s="23" t="s">
        <v>108</v>
      </c>
      <c r="BB4" s="24" t="s">
        <v>143</v>
      </c>
      <c r="BC4" s="25" t="s">
        <v>182</v>
      </c>
      <c r="BD4" s="25" t="s">
        <v>147</v>
      </c>
      <c r="BE4" s="25" t="s">
        <v>148</v>
      </c>
      <c r="BF4" s="25" t="s">
        <v>149</v>
      </c>
      <c r="BG4" s="25" t="s">
        <v>150</v>
      </c>
      <c r="BH4" s="25" t="s">
        <v>151</v>
      </c>
      <c r="BI4" s="25" t="s">
        <v>152</v>
      </c>
      <c r="BJ4" s="26" t="s">
        <v>153</v>
      </c>
      <c r="BK4" s="26" t="s">
        <v>154</v>
      </c>
      <c r="BL4" s="26" t="s">
        <v>155</v>
      </c>
      <c r="BM4" s="26" t="s">
        <v>183</v>
      </c>
      <c r="BN4" s="26" t="s">
        <v>156</v>
      </c>
      <c r="BO4" s="26" t="s">
        <v>157</v>
      </c>
      <c r="BP4" s="26" t="s">
        <v>158</v>
      </c>
      <c r="BQ4" s="26" t="s">
        <v>159</v>
      </c>
      <c r="BR4" s="26" t="s">
        <v>160</v>
      </c>
      <c r="BS4" s="26" t="s">
        <v>161</v>
      </c>
      <c r="BT4" s="26" t="s">
        <v>162</v>
      </c>
      <c r="BU4" s="17" t="s">
        <v>134</v>
      </c>
      <c r="BV4" s="27" t="s">
        <v>163</v>
      </c>
      <c r="BW4" s="27" t="s">
        <v>164</v>
      </c>
      <c r="BX4" s="6" t="s">
        <v>130</v>
      </c>
      <c r="BY4" s="13" t="s">
        <v>135</v>
      </c>
      <c r="BZ4" s="6" t="s">
        <v>133</v>
      </c>
      <c r="CA4" s="12" t="s">
        <v>137</v>
      </c>
      <c r="CB4" s="11" t="s">
        <v>127</v>
      </c>
      <c r="CC4" s="12" t="s">
        <v>136</v>
      </c>
      <c r="CD4" s="12" t="s">
        <v>146</v>
      </c>
      <c r="CE4" s="11" t="s">
        <v>126</v>
      </c>
      <c r="CF4" s="6" t="s">
        <v>131</v>
      </c>
      <c r="CG4" s="11" t="s">
        <v>113</v>
      </c>
      <c r="CH4" s="11" t="s">
        <v>114</v>
      </c>
      <c r="CI4" s="11" t="s">
        <v>123</v>
      </c>
      <c r="CJ4" s="11" t="s">
        <v>117</v>
      </c>
      <c r="CK4" s="11" t="s">
        <v>118</v>
      </c>
      <c r="CL4" s="11" t="s">
        <v>119</v>
      </c>
      <c r="CM4" s="11" t="s">
        <v>120</v>
      </c>
      <c r="CN4" s="11" t="s">
        <v>121</v>
      </c>
      <c r="CO4" s="11" t="s">
        <v>122</v>
      </c>
      <c r="CP4" s="11" t="s">
        <v>116</v>
      </c>
      <c r="CQ4" s="11" t="s">
        <v>110</v>
      </c>
      <c r="CR4" s="11" t="s">
        <v>89</v>
      </c>
      <c r="CS4" s="11" t="s">
        <v>90</v>
      </c>
      <c r="CT4" s="11" t="s">
        <v>111</v>
      </c>
      <c r="CU4" s="12" t="s">
        <v>144</v>
      </c>
      <c r="CV4" s="28" t="s">
        <v>145</v>
      </c>
    </row>
    <row r="5" spans="1:100" ht="15">
      <c r="A5" s="14">
        <v>2</v>
      </c>
      <c r="B5" s="49" t="s">
        <v>47</v>
      </c>
      <c r="C5" s="43">
        <f aca="true" t="shared" si="0" ref="C5:C45">SUM(D5:P5,Q5,AJ5,BB5,BU5,BX5:CI5,CP5:CV5)</f>
        <v>19</v>
      </c>
      <c r="D5" s="2"/>
      <c r="E5" s="2"/>
      <c r="F5" s="2"/>
      <c r="G5" s="2"/>
      <c r="H5" s="2"/>
      <c r="I5" s="2"/>
      <c r="J5" s="33"/>
      <c r="K5" s="2"/>
      <c r="L5" s="2"/>
      <c r="M5" s="2"/>
      <c r="N5" s="21"/>
      <c r="O5" s="21"/>
      <c r="P5" s="21"/>
      <c r="Q5" s="20">
        <f aca="true" t="shared" si="1" ref="Q5:Q45">SUM(R5:AI5)</f>
        <v>4</v>
      </c>
      <c r="R5" s="2"/>
      <c r="S5" s="2"/>
      <c r="T5" s="2">
        <v>1</v>
      </c>
      <c r="U5" s="2">
        <v>1</v>
      </c>
      <c r="V5" s="2">
        <v>1</v>
      </c>
      <c r="W5" s="2"/>
      <c r="X5" s="2"/>
      <c r="Y5" s="2"/>
      <c r="Z5" s="2"/>
      <c r="AA5" s="2"/>
      <c r="AB5" s="2"/>
      <c r="AC5" s="2"/>
      <c r="AD5" s="2">
        <v>1</v>
      </c>
      <c r="AE5" s="2"/>
      <c r="AF5" s="2"/>
      <c r="AG5" s="2"/>
      <c r="AH5" s="2"/>
      <c r="AI5" s="2"/>
      <c r="AJ5" s="30">
        <f>SUM(AK5:BA5)</f>
        <v>1</v>
      </c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>
        <v>1</v>
      </c>
      <c r="BB5" s="39">
        <f>SUM(BC5:BT5)</f>
        <v>4</v>
      </c>
      <c r="BC5" s="40"/>
      <c r="BD5" s="40">
        <v>1</v>
      </c>
      <c r="BE5" s="40"/>
      <c r="BF5" s="40"/>
      <c r="BG5" s="40"/>
      <c r="BH5" s="40"/>
      <c r="BI5" s="41">
        <v>3</v>
      </c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18">
        <v>0</v>
      </c>
      <c r="BV5" s="32"/>
      <c r="BW5" s="32"/>
      <c r="BX5" s="2">
        <v>2</v>
      </c>
      <c r="BY5" s="2"/>
      <c r="BZ5" s="2">
        <v>1</v>
      </c>
      <c r="CA5" s="2">
        <v>1</v>
      </c>
      <c r="CB5" s="2"/>
      <c r="CC5" s="21">
        <v>1</v>
      </c>
      <c r="CD5" s="2">
        <v>1</v>
      </c>
      <c r="CE5" s="2">
        <v>1</v>
      </c>
      <c r="CF5" s="2">
        <v>1</v>
      </c>
      <c r="CG5" s="2">
        <v>1</v>
      </c>
      <c r="CH5" s="2">
        <v>1</v>
      </c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1"/>
      <c r="CV5" s="4"/>
    </row>
    <row r="6" spans="1:100" ht="15.75" customHeight="1">
      <c r="A6" s="14">
        <v>5</v>
      </c>
      <c r="B6" s="49" t="s">
        <v>48</v>
      </c>
      <c r="C6" s="43">
        <f t="shared" si="0"/>
        <v>51</v>
      </c>
      <c r="D6" s="2">
        <v>5</v>
      </c>
      <c r="E6" s="2">
        <v>3</v>
      </c>
      <c r="F6" s="2"/>
      <c r="G6" s="2"/>
      <c r="H6" s="2"/>
      <c r="I6" s="2"/>
      <c r="J6" s="29"/>
      <c r="K6" s="2">
        <v>2</v>
      </c>
      <c r="L6" s="2"/>
      <c r="M6" s="2"/>
      <c r="N6" s="21"/>
      <c r="O6" s="21"/>
      <c r="P6" s="21"/>
      <c r="Q6" s="20">
        <f t="shared" si="1"/>
        <v>11</v>
      </c>
      <c r="R6" s="2"/>
      <c r="S6" s="2"/>
      <c r="T6" s="2"/>
      <c r="U6" s="2"/>
      <c r="V6" s="2"/>
      <c r="W6" s="2"/>
      <c r="X6" s="2"/>
      <c r="Y6" s="2"/>
      <c r="Z6" s="2"/>
      <c r="AA6" s="2"/>
      <c r="AB6" s="2">
        <v>5</v>
      </c>
      <c r="AC6" s="2">
        <v>2</v>
      </c>
      <c r="AD6" s="2">
        <v>4</v>
      </c>
      <c r="AE6" s="2"/>
      <c r="AF6" s="2"/>
      <c r="AG6" s="2"/>
      <c r="AH6" s="2"/>
      <c r="AI6" s="2"/>
      <c r="AJ6" s="30">
        <f>SUM(AK6:BA6)</f>
        <v>2</v>
      </c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>
        <v>2</v>
      </c>
      <c r="AY6" s="31"/>
      <c r="AZ6" s="31"/>
      <c r="BA6" s="31"/>
      <c r="BB6" s="39">
        <f>SUM(BC6:BT6)</f>
        <v>15</v>
      </c>
      <c r="BC6" s="40"/>
      <c r="BD6" s="40">
        <v>14</v>
      </c>
      <c r="BE6" s="40"/>
      <c r="BF6" s="40"/>
      <c r="BG6" s="40"/>
      <c r="BH6" s="40"/>
      <c r="BI6" s="41">
        <v>1</v>
      </c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18">
        <v>0</v>
      </c>
      <c r="BV6" s="32"/>
      <c r="BW6" s="32"/>
      <c r="BX6" s="2">
        <v>1</v>
      </c>
      <c r="BY6" s="2">
        <v>1</v>
      </c>
      <c r="BZ6" s="2">
        <v>1</v>
      </c>
      <c r="CA6" s="2"/>
      <c r="CB6" s="2"/>
      <c r="CC6" s="21">
        <v>1</v>
      </c>
      <c r="CD6" s="2">
        <v>4</v>
      </c>
      <c r="CE6" s="2"/>
      <c r="CF6" s="2">
        <v>1</v>
      </c>
      <c r="CG6" s="2"/>
      <c r="CH6" s="2">
        <v>3</v>
      </c>
      <c r="CI6" s="2">
        <v>1</v>
      </c>
      <c r="CJ6" s="2"/>
      <c r="CK6" s="2">
        <v>1</v>
      </c>
      <c r="CL6" s="2"/>
      <c r="CM6" s="2"/>
      <c r="CN6" s="2"/>
      <c r="CO6" s="2"/>
      <c r="CP6" s="2"/>
      <c r="CQ6" s="2"/>
      <c r="CR6" s="2"/>
      <c r="CS6" s="2"/>
      <c r="CT6" s="2"/>
      <c r="CU6" s="21"/>
      <c r="CV6" s="4"/>
    </row>
    <row r="7" spans="1:100" ht="15">
      <c r="A7" s="14">
        <v>6</v>
      </c>
      <c r="B7" s="50" t="s">
        <v>58</v>
      </c>
      <c r="C7" s="43">
        <f t="shared" si="0"/>
        <v>3</v>
      </c>
      <c r="D7" s="2"/>
      <c r="E7" s="2"/>
      <c r="F7" s="2"/>
      <c r="G7" s="2"/>
      <c r="H7" s="2"/>
      <c r="I7" s="2"/>
      <c r="J7" s="29"/>
      <c r="K7" s="2"/>
      <c r="L7" s="2">
        <v>1</v>
      </c>
      <c r="M7" s="2"/>
      <c r="N7" s="21"/>
      <c r="O7" s="21"/>
      <c r="P7" s="21"/>
      <c r="Q7" s="20">
        <f t="shared" si="1"/>
        <v>0</v>
      </c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30">
        <f>SUM(AK7:BA7)</f>
        <v>0</v>
      </c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9">
        <f aca="true" t="shared" si="2" ref="BB7:BB45">SUM(BC7,BD7:BM7,BN7:BT7)</f>
        <v>2</v>
      </c>
      <c r="BC7" s="40"/>
      <c r="BD7" s="40"/>
      <c r="BE7" s="40"/>
      <c r="BF7" s="40">
        <v>2</v>
      </c>
      <c r="BG7" s="40"/>
      <c r="BH7" s="40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18">
        <v>0</v>
      </c>
      <c r="BV7" s="32"/>
      <c r="BW7" s="32"/>
      <c r="BX7" s="2"/>
      <c r="BY7" s="2"/>
      <c r="BZ7" s="2">
        <v>0</v>
      </c>
      <c r="CA7" s="2"/>
      <c r="CB7" s="2"/>
      <c r="CC7" s="21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1"/>
      <c r="CV7" s="4"/>
    </row>
    <row r="8" spans="1:100" ht="15">
      <c r="A8" s="14">
        <v>8</v>
      </c>
      <c r="B8" s="49" t="s">
        <v>5</v>
      </c>
      <c r="C8" s="43">
        <f t="shared" si="0"/>
        <v>0</v>
      </c>
      <c r="D8" s="2"/>
      <c r="E8" s="2"/>
      <c r="F8" s="2"/>
      <c r="G8" s="2"/>
      <c r="H8" s="2"/>
      <c r="I8" s="2"/>
      <c r="J8" s="29"/>
      <c r="K8" s="2"/>
      <c r="L8" s="2"/>
      <c r="M8" s="2"/>
      <c r="N8" s="21"/>
      <c r="O8" s="21"/>
      <c r="P8" s="21"/>
      <c r="Q8" s="20">
        <f t="shared" si="1"/>
        <v>0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30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>
        <v>1</v>
      </c>
      <c r="AZ8" s="31"/>
      <c r="BA8" s="31"/>
      <c r="BB8" s="39">
        <f t="shared" si="2"/>
        <v>0</v>
      </c>
      <c r="BC8" s="40"/>
      <c r="BD8" s="40"/>
      <c r="BE8" s="40"/>
      <c r="BF8" s="40"/>
      <c r="BG8" s="40"/>
      <c r="BH8" s="40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18">
        <v>0</v>
      </c>
      <c r="BV8" s="32"/>
      <c r="BW8" s="32"/>
      <c r="BX8" s="2"/>
      <c r="BY8" s="2"/>
      <c r="BZ8" s="2">
        <v>0</v>
      </c>
      <c r="CA8" s="2"/>
      <c r="CB8" s="2"/>
      <c r="CC8" s="21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1"/>
      <c r="CV8" s="4"/>
    </row>
    <row r="9" spans="1:100" ht="15">
      <c r="A9" s="14">
        <v>11</v>
      </c>
      <c r="B9" s="49" t="s">
        <v>54</v>
      </c>
      <c r="C9" s="43">
        <f t="shared" si="0"/>
        <v>0</v>
      </c>
      <c r="D9" s="2"/>
      <c r="E9" s="2"/>
      <c r="F9" s="2"/>
      <c r="G9" s="2"/>
      <c r="H9" s="2"/>
      <c r="I9" s="2"/>
      <c r="J9" s="29"/>
      <c r="K9" s="2"/>
      <c r="L9" s="2"/>
      <c r="M9" s="2"/>
      <c r="N9" s="21"/>
      <c r="O9" s="21"/>
      <c r="P9" s="21"/>
      <c r="Q9" s="20">
        <f t="shared" si="1"/>
        <v>0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30">
        <f aca="true" t="shared" si="3" ref="AJ9:AJ45">SUM(AK9:BA9)</f>
        <v>0</v>
      </c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9">
        <f t="shared" si="2"/>
        <v>0</v>
      </c>
      <c r="BC9" s="40"/>
      <c r="BD9" s="40"/>
      <c r="BE9" s="40"/>
      <c r="BF9" s="40"/>
      <c r="BG9" s="40"/>
      <c r="BH9" s="40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18">
        <v>0</v>
      </c>
      <c r="BV9" s="32"/>
      <c r="BW9" s="32"/>
      <c r="BX9" s="2"/>
      <c r="BY9" s="2"/>
      <c r="BZ9" s="2">
        <v>0</v>
      </c>
      <c r="CA9" s="2"/>
      <c r="CB9" s="2"/>
      <c r="CC9" s="21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1"/>
      <c r="CV9" s="4"/>
    </row>
    <row r="10" spans="1:100" ht="29.25" customHeight="1">
      <c r="A10" s="14">
        <v>14</v>
      </c>
      <c r="B10" s="49" t="s">
        <v>60</v>
      </c>
      <c r="C10" s="43">
        <f t="shared" si="0"/>
        <v>7</v>
      </c>
      <c r="D10" s="2"/>
      <c r="E10" s="2">
        <v>2</v>
      </c>
      <c r="F10" s="2"/>
      <c r="G10" s="2"/>
      <c r="H10" s="2"/>
      <c r="I10" s="2"/>
      <c r="J10" s="29"/>
      <c r="K10" s="2"/>
      <c r="L10" s="2"/>
      <c r="M10" s="2"/>
      <c r="N10" s="21"/>
      <c r="O10" s="21"/>
      <c r="P10" s="21"/>
      <c r="Q10" s="20">
        <f t="shared" si="1"/>
        <v>1</v>
      </c>
      <c r="R10" s="2"/>
      <c r="S10" s="2"/>
      <c r="T10" s="2"/>
      <c r="U10" s="2"/>
      <c r="V10" s="2"/>
      <c r="W10" s="2"/>
      <c r="X10" s="2"/>
      <c r="Y10" s="2">
        <v>1</v>
      </c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30">
        <f t="shared" si="3"/>
        <v>2</v>
      </c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>
        <v>2</v>
      </c>
      <c r="BA10" s="31"/>
      <c r="BB10" s="39">
        <f t="shared" si="2"/>
        <v>1</v>
      </c>
      <c r="BC10" s="40"/>
      <c r="BD10" s="40"/>
      <c r="BE10" s="40"/>
      <c r="BF10" s="40">
        <v>1</v>
      </c>
      <c r="BG10" s="40"/>
      <c r="BH10" s="40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18">
        <v>0</v>
      </c>
      <c r="BV10" s="32"/>
      <c r="BW10" s="32"/>
      <c r="BX10" s="2"/>
      <c r="BY10" s="2"/>
      <c r="BZ10" s="2">
        <v>0</v>
      </c>
      <c r="CA10" s="2"/>
      <c r="CB10" s="2"/>
      <c r="CC10" s="21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>
        <v>1</v>
      </c>
      <c r="CT10" s="2"/>
      <c r="CU10" s="21"/>
      <c r="CV10" s="4"/>
    </row>
    <row r="11" spans="1:100" ht="15">
      <c r="A11" s="14">
        <v>15</v>
      </c>
      <c r="B11" s="49" t="s">
        <v>61</v>
      </c>
      <c r="C11" s="43">
        <f t="shared" si="0"/>
        <v>0</v>
      </c>
      <c r="D11" s="2"/>
      <c r="E11" s="2"/>
      <c r="F11" s="2"/>
      <c r="G11" s="2"/>
      <c r="H11" s="2"/>
      <c r="I11" s="2"/>
      <c r="J11" s="29"/>
      <c r="K11" s="2"/>
      <c r="L11" s="2"/>
      <c r="M11" s="2"/>
      <c r="N11" s="21"/>
      <c r="O11" s="21"/>
      <c r="P11" s="21"/>
      <c r="Q11" s="20">
        <f t="shared" si="1"/>
        <v>0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30">
        <f t="shared" si="3"/>
        <v>0</v>
      </c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9">
        <f t="shared" si="2"/>
        <v>0</v>
      </c>
      <c r="BC11" s="40"/>
      <c r="BD11" s="40"/>
      <c r="BE11" s="40"/>
      <c r="BF11" s="40"/>
      <c r="BG11" s="40"/>
      <c r="BH11" s="40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18">
        <v>0</v>
      </c>
      <c r="BV11" s="32"/>
      <c r="BW11" s="32"/>
      <c r="BX11" s="2"/>
      <c r="BY11" s="2"/>
      <c r="BZ11" s="2">
        <v>0</v>
      </c>
      <c r="CA11" s="2"/>
      <c r="CB11" s="2"/>
      <c r="CC11" s="21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1"/>
      <c r="CV11" s="4"/>
    </row>
    <row r="12" spans="1:100" ht="15">
      <c r="A12" s="14">
        <v>16</v>
      </c>
      <c r="B12" s="49" t="s">
        <v>49</v>
      </c>
      <c r="C12" s="43">
        <f t="shared" si="0"/>
        <v>6</v>
      </c>
      <c r="D12" s="2"/>
      <c r="E12" s="2">
        <v>1</v>
      </c>
      <c r="F12" s="2"/>
      <c r="G12" s="2"/>
      <c r="H12" s="2"/>
      <c r="I12" s="2"/>
      <c r="J12" s="29"/>
      <c r="K12" s="2"/>
      <c r="L12" s="2"/>
      <c r="M12" s="2"/>
      <c r="N12" s="21"/>
      <c r="O12" s="21"/>
      <c r="P12" s="21"/>
      <c r="Q12" s="20">
        <f t="shared" si="1"/>
        <v>4</v>
      </c>
      <c r="R12" s="2"/>
      <c r="S12" s="2"/>
      <c r="T12" s="2"/>
      <c r="U12" s="2"/>
      <c r="V12" s="2"/>
      <c r="W12" s="2"/>
      <c r="X12" s="4">
        <v>1</v>
      </c>
      <c r="Y12" s="2">
        <v>1</v>
      </c>
      <c r="Z12" s="2">
        <v>1</v>
      </c>
      <c r="AA12" s="2"/>
      <c r="AB12" s="2"/>
      <c r="AC12" s="2"/>
      <c r="AD12" s="2"/>
      <c r="AE12" s="2">
        <v>1</v>
      </c>
      <c r="AF12" s="2"/>
      <c r="AG12" s="2"/>
      <c r="AH12" s="2"/>
      <c r="AI12" s="2"/>
      <c r="AJ12" s="30">
        <f t="shared" si="3"/>
        <v>0</v>
      </c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9">
        <f t="shared" si="2"/>
        <v>0</v>
      </c>
      <c r="BC12" s="40"/>
      <c r="BD12" s="40"/>
      <c r="BE12" s="40"/>
      <c r="BF12" s="40"/>
      <c r="BG12" s="40"/>
      <c r="BH12" s="40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18">
        <v>0</v>
      </c>
      <c r="BV12" s="32"/>
      <c r="BW12" s="32"/>
      <c r="BX12" s="2"/>
      <c r="BY12" s="2"/>
      <c r="BZ12" s="2">
        <v>0</v>
      </c>
      <c r="CA12" s="2"/>
      <c r="CB12" s="2"/>
      <c r="CC12" s="21"/>
      <c r="CD12" s="2">
        <v>1</v>
      </c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1"/>
      <c r="CV12" s="4"/>
    </row>
    <row r="13" spans="1:100" ht="15">
      <c r="A13" s="14">
        <v>19</v>
      </c>
      <c r="B13" s="49" t="s">
        <v>39</v>
      </c>
      <c r="C13" s="43">
        <f t="shared" si="0"/>
        <v>14</v>
      </c>
      <c r="D13" s="2"/>
      <c r="E13" s="2"/>
      <c r="F13" s="2"/>
      <c r="G13" s="2"/>
      <c r="H13" s="2"/>
      <c r="I13" s="2"/>
      <c r="J13" s="29"/>
      <c r="K13" s="2"/>
      <c r="L13" s="2"/>
      <c r="M13" s="2"/>
      <c r="N13" s="21"/>
      <c r="O13" s="21"/>
      <c r="P13" s="21"/>
      <c r="Q13" s="20">
        <f t="shared" si="1"/>
        <v>2</v>
      </c>
      <c r="R13" s="2">
        <v>1</v>
      </c>
      <c r="S13" s="2"/>
      <c r="T13" s="2"/>
      <c r="U13" s="2"/>
      <c r="V13" s="2"/>
      <c r="W13" s="2"/>
      <c r="X13" s="2"/>
      <c r="Y13" s="2"/>
      <c r="Z13" s="2">
        <v>1</v>
      </c>
      <c r="AA13" s="2"/>
      <c r="AB13" s="2"/>
      <c r="AC13" s="2"/>
      <c r="AD13" s="2"/>
      <c r="AE13" s="2"/>
      <c r="AF13" s="2"/>
      <c r="AG13" s="2"/>
      <c r="AH13" s="2"/>
      <c r="AI13" s="2"/>
      <c r="AJ13" s="30">
        <f t="shared" si="3"/>
        <v>2</v>
      </c>
      <c r="AK13" s="31"/>
      <c r="AL13" s="31">
        <v>1</v>
      </c>
      <c r="AM13" s="31">
        <v>1</v>
      </c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9">
        <f t="shared" si="2"/>
        <v>3</v>
      </c>
      <c r="BC13" s="40">
        <v>1</v>
      </c>
      <c r="BD13" s="40">
        <v>1</v>
      </c>
      <c r="BE13" s="40">
        <v>1</v>
      </c>
      <c r="BF13" s="40"/>
      <c r="BG13" s="40"/>
      <c r="BH13" s="40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18">
        <v>2</v>
      </c>
      <c r="BV13" s="32"/>
      <c r="BW13" s="32">
        <v>2</v>
      </c>
      <c r="BX13" s="2">
        <v>1</v>
      </c>
      <c r="BY13" s="2"/>
      <c r="BZ13" s="2">
        <v>0</v>
      </c>
      <c r="CA13" s="2"/>
      <c r="CB13" s="2">
        <v>1</v>
      </c>
      <c r="CC13" s="21"/>
      <c r="CD13" s="2">
        <v>1</v>
      </c>
      <c r="CE13" s="2">
        <v>1</v>
      </c>
      <c r="CF13" s="2"/>
      <c r="CG13" s="2"/>
      <c r="CH13" s="2">
        <v>1</v>
      </c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1"/>
      <c r="CV13" s="4"/>
    </row>
    <row r="14" spans="1:100" ht="26.25">
      <c r="A14" s="14">
        <v>22</v>
      </c>
      <c r="B14" s="51" t="s">
        <v>83</v>
      </c>
      <c r="C14" s="43">
        <f t="shared" si="0"/>
        <v>23</v>
      </c>
      <c r="D14" s="2"/>
      <c r="E14" s="2"/>
      <c r="F14" s="2">
        <v>1</v>
      </c>
      <c r="G14" s="2"/>
      <c r="H14" s="2"/>
      <c r="I14" s="2"/>
      <c r="J14" s="29"/>
      <c r="K14" s="2"/>
      <c r="L14" s="2"/>
      <c r="M14" s="2"/>
      <c r="N14" s="21"/>
      <c r="O14" s="21"/>
      <c r="P14" s="21"/>
      <c r="Q14" s="20">
        <f t="shared" si="1"/>
        <v>4</v>
      </c>
      <c r="R14" s="2">
        <v>1</v>
      </c>
      <c r="S14" s="2"/>
      <c r="T14" s="2"/>
      <c r="U14" s="2"/>
      <c r="V14" s="2"/>
      <c r="W14" s="2"/>
      <c r="X14" s="2"/>
      <c r="Y14" s="2"/>
      <c r="Z14" s="2"/>
      <c r="AA14" s="2"/>
      <c r="AB14" s="2">
        <v>1</v>
      </c>
      <c r="AC14" s="2"/>
      <c r="AD14" s="2">
        <v>1</v>
      </c>
      <c r="AE14" s="2">
        <v>1</v>
      </c>
      <c r="AF14" s="2"/>
      <c r="AG14" s="2"/>
      <c r="AH14" s="2"/>
      <c r="AI14" s="2"/>
      <c r="AJ14" s="30">
        <f t="shared" si="3"/>
        <v>9</v>
      </c>
      <c r="AK14" s="31">
        <v>1</v>
      </c>
      <c r="AL14" s="31"/>
      <c r="AM14" s="31"/>
      <c r="AN14" s="31"/>
      <c r="AO14" s="31"/>
      <c r="AP14" s="31"/>
      <c r="AQ14" s="31">
        <v>1</v>
      </c>
      <c r="AR14" s="31"/>
      <c r="AS14" s="31"/>
      <c r="AT14" s="31">
        <v>1</v>
      </c>
      <c r="AU14" s="31"/>
      <c r="AV14" s="31"/>
      <c r="AW14" s="31"/>
      <c r="AX14" s="31">
        <v>1</v>
      </c>
      <c r="AY14" s="31">
        <v>1</v>
      </c>
      <c r="AZ14" s="31">
        <v>4</v>
      </c>
      <c r="BA14" s="31"/>
      <c r="BB14" s="39">
        <f t="shared" si="2"/>
        <v>3</v>
      </c>
      <c r="BC14" s="40">
        <v>1</v>
      </c>
      <c r="BD14" s="40">
        <v>2</v>
      </c>
      <c r="BE14" s="40"/>
      <c r="BF14" s="40"/>
      <c r="BG14" s="40"/>
      <c r="BH14" s="40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18">
        <v>1</v>
      </c>
      <c r="BV14" s="32"/>
      <c r="BW14" s="32">
        <v>1</v>
      </c>
      <c r="BX14" s="2"/>
      <c r="BY14" s="2">
        <v>1</v>
      </c>
      <c r="BZ14" s="2">
        <v>0</v>
      </c>
      <c r="CA14" s="2"/>
      <c r="CB14" s="2">
        <v>1</v>
      </c>
      <c r="CC14" s="21"/>
      <c r="CD14" s="2">
        <v>1</v>
      </c>
      <c r="CE14" s="2"/>
      <c r="CF14" s="2">
        <v>1</v>
      </c>
      <c r="CG14" s="2"/>
      <c r="CH14" s="2"/>
      <c r="CI14" s="2">
        <v>1</v>
      </c>
      <c r="CJ14" s="2"/>
      <c r="CK14" s="2">
        <v>1</v>
      </c>
      <c r="CL14" s="2"/>
      <c r="CM14" s="2"/>
      <c r="CN14" s="2"/>
      <c r="CO14" s="2"/>
      <c r="CP14" s="2"/>
      <c r="CQ14" s="2"/>
      <c r="CR14" s="2"/>
      <c r="CS14" s="2"/>
      <c r="CT14" s="2"/>
      <c r="CU14" s="21"/>
      <c r="CV14" s="4"/>
    </row>
    <row r="15" spans="1:100" ht="15">
      <c r="A15" s="14">
        <v>26</v>
      </c>
      <c r="B15" s="49" t="s">
        <v>64</v>
      </c>
      <c r="C15" s="43">
        <f t="shared" si="0"/>
        <v>2</v>
      </c>
      <c r="D15" s="2"/>
      <c r="E15" s="2"/>
      <c r="F15" s="2"/>
      <c r="G15" s="2"/>
      <c r="H15" s="2"/>
      <c r="I15" s="2"/>
      <c r="J15" s="29"/>
      <c r="K15" s="2"/>
      <c r="L15" s="2"/>
      <c r="M15" s="2"/>
      <c r="N15" s="21"/>
      <c r="O15" s="21"/>
      <c r="P15" s="21"/>
      <c r="Q15" s="20">
        <f t="shared" si="1"/>
        <v>0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30">
        <f t="shared" si="3"/>
        <v>0</v>
      </c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9">
        <f t="shared" si="2"/>
        <v>1</v>
      </c>
      <c r="BC15" s="40"/>
      <c r="BD15" s="40"/>
      <c r="BE15" s="40">
        <v>1</v>
      </c>
      <c r="BF15" s="40"/>
      <c r="BG15" s="40"/>
      <c r="BH15" s="40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18">
        <v>0</v>
      </c>
      <c r="BV15" s="32"/>
      <c r="BW15" s="32"/>
      <c r="BX15" s="2"/>
      <c r="BY15" s="2"/>
      <c r="BZ15" s="2">
        <v>0</v>
      </c>
      <c r="CA15" s="2"/>
      <c r="CB15" s="2"/>
      <c r="CC15" s="21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>
        <v>1</v>
      </c>
      <c r="CR15" s="2"/>
      <c r="CS15" s="2"/>
      <c r="CT15" s="2"/>
      <c r="CU15" s="21"/>
      <c r="CV15" s="4"/>
    </row>
    <row r="16" spans="1:100" ht="15">
      <c r="A16" s="14">
        <v>28</v>
      </c>
      <c r="B16" s="49" t="s">
        <v>84</v>
      </c>
      <c r="C16" s="43">
        <f t="shared" si="0"/>
        <v>1</v>
      </c>
      <c r="D16" s="2"/>
      <c r="E16" s="2"/>
      <c r="F16" s="2"/>
      <c r="G16" s="2"/>
      <c r="H16" s="2"/>
      <c r="I16" s="2"/>
      <c r="J16" s="29"/>
      <c r="K16" s="2"/>
      <c r="L16" s="2"/>
      <c r="M16" s="2"/>
      <c r="N16" s="21"/>
      <c r="O16" s="21"/>
      <c r="P16" s="21"/>
      <c r="Q16" s="20">
        <f t="shared" si="1"/>
        <v>0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30">
        <f t="shared" si="3"/>
        <v>0</v>
      </c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9">
        <f t="shared" si="2"/>
        <v>0</v>
      </c>
      <c r="BC16" s="40"/>
      <c r="BD16" s="40"/>
      <c r="BE16" s="40"/>
      <c r="BF16" s="40"/>
      <c r="BG16" s="40"/>
      <c r="BH16" s="40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18">
        <v>0</v>
      </c>
      <c r="BV16" s="32"/>
      <c r="BW16" s="32"/>
      <c r="BX16" s="2"/>
      <c r="BY16" s="2"/>
      <c r="BZ16" s="2">
        <v>0</v>
      </c>
      <c r="CA16" s="2"/>
      <c r="CB16" s="2">
        <v>1</v>
      </c>
      <c r="CC16" s="21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1"/>
      <c r="CV16" s="4"/>
    </row>
    <row r="17" spans="1:100" ht="15">
      <c r="A17" s="14">
        <v>31</v>
      </c>
      <c r="B17" s="49" t="s">
        <v>41</v>
      </c>
      <c r="C17" s="43">
        <f t="shared" si="0"/>
        <v>16</v>
      </c>
      <c r="D17" s="2"/>
      <c r="E17" s="2"/>
      <c r="F17" s="2"/>
      <c r="G17" s="2"/>
      <c r="H17" s="2"/>
      <c r="I17" s="2"/>
      <c r="J17" s="29"/>
      <c r="K17" s="2"/>
      <c r="L17" s="2"/>
      <c r="M17" s="2"/>
      <c r="N17" s="21"/>
      <c r="O17" s="21"/>
      <c r="P17" s="21"/>
      <c r="Q17" s="20">
        <f t="shared" si="1"/>
        <v>4</v>
      </c>
      <c r="R17" s="2">
        <v>1</v>
      </c>
      <c r="S17" s="2"/>
      <c r="T17" s="2"/>
      <c r="U17" s="2">
        <v>1</v>
      </c>
      <c r="V17" s="2">
        <v>1</v>
      </c>
      <c r="W17" s="2"/>
      <c r="X17" s="2"/>
      <c r="Y17" s="2"/>
      <c r="Z17" s="2"/>
      <c r="AA17" s="2"/>
      <c r="AB17" s="2"/>
      <c r="AC17" s="2"/>
      <c r="AD17" s="2">
        <v>1</v>
      </c>
      <c r="AE17" s="2"/>
      <c r="AF17" s="2"/>
      <c r="AG17" s="2"/>
      <c r="AH17" s="2"/>
      <c r="AI17" s="2"/>
      <c r="AJ17" s="30">
        <f t="shared" si="3"/>
        <v>2</v>
      </c>
      <c r="AK17" s="31">
        <v>1</v>
      </c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>
        <v>1</v>
      </c>
      <c r="AY17" s="31"/>
      <c r="AZ17" s="31"/>
      <c r="BA17" s="31"/>
      <c r="BB17" s="39">
        <f t="shared" si="2"/>
        <v>4</v>
      </c>
      <c r="BC17" s="40">
        <v>1</v>
      </c>
      <c r="BD17" s="40">
        <v>3</v>
      </c>
      <c r="BE17" s="40"/>
      <c r="BF17" s="40"/>
      <c r="BG17" s="40"/>
      <c r="BH17" s="40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5"/>
      <c r="BV17" s="38"/>
      <c r="BW17" s="38"/>
      <c r="BX17" s="2">
        <v>1</v>
      </c>
      <c r="BY17" s="2"/>
      <c r="BZ17" s="2">
        <v>0</v>
      </c>
      <c r="CA17" s="2"/>
      <c r="CB17" s="2"/>
      <c r="CC17" s="21"/>
      <c r="CD17" s="2">
        <v>2</v>
      </c>
      <c r="CE17" s="2"/>
      <c r="CF17" s="2">
        <v>1</v>
      </c>
      <c r="CG17" s="2"/>
      <c r="CH17" s="2">
        <v>1</v>
      </c>
      <c r="CI17" s="2">
        <v>1</v>
      </c>
      <c r="CJ17" s="2"/>
      <c r="CK17" s="2">
        <v>1</v>
      </c>
      <c r="CL17" s="2"/>
      <c r="CM17" s="2"/>
      <c r="CN17" s="2"/>
      <c r="CO17" s="2"/>
      <c r="CP17" s="2"/>
      <c r="CQ17" s="2"/>
      <c r="CR17" s="2"/>
      <c r="CS17" s="2"/>
      <c r="CT17" s="2"/>
      <c r="CU17" s="21"/>
      <c r="CV17" s="4"/>
    </row>
    <row r="18" spans="1:100" ht="15">
      <c r="A18" s="14">
        <v>33</v>
      </c>
      <c r="B18" s="51" t="s">
        <v>36</v>
      </c>
      <c r="C18" s="43">
        <f t="shared" si="0"/>
        <v>2</v>
      </c>
      <c r="D18" s="2"/>
      <c r="E18" s="2"/>
      <c r="F18" s="2"/>
      <c r="G18" s="2"/>
      <c r="H18" s="2"/>
      <c r="I18" s="2"/>
      <c r="J18" s="29"/>
      <c r="K18" s="2"/>
      <c r="L18" s="2"/>
      <c r="M18" s="2"/>
      <c r="N18" s="21"/>
      <c r="O18" s="21"/>
      <c r="P18" s="21"/>
      <c r="Q18" s="20">
        <f t="shared" si="1"/>
        <v>0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30">
        <f t="shared" si="3"/>
        <v>0</v>
      </c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9">
        <f t="shared" si="2"/>
        <v>0</v>
      </c>
      <c r="BC18" s="40"/>
      <c r="BD18" s="40"/>
      <c r="BE18" s="40"/>
      <c r="BF18" s="40"/>
      <c r="BG18" s="40"/>
      <c r="BH18" s="40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18">
        <v>0</v>
      </c>
      <c r="BV18" s="32"/>
      <c r="BW18" s="32"/>
      <c r="BX18" s="2"/>
      <c r="BY18" s="2"/>
      <c r="BZ18" s="2">
        <v>0</v>
      </c>
      <c r="CA18" s="2"/>
      <c r="CB18" s="2"/>
      <c r="CC18" s="21"/>
      <c r="CD18" s="2">
        <v>2</v>
      </c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1"/>
      <c r="CV18" s="4"/>
    </row>
    <row r="19" spans="1:100" ht="15">
      <c r="A19" s="14">
        <v>35</v>
      </c>
      <c r="B19" s="51" t="s">
        <v>42</v>
      </c>
      <c r="C19" s="43">
        <f t="shared" si="0"/>
        <v>79</v>
      </c>
      <c r="D19" s="2"/>
      <c r="E19" s="2"/>
      <c r="F19" s="2"/>
      <c r="G19" s="2"/>
      <c r="H19" s="2"/>
      <c r="I19" s="2"/>
      <c r="J19" s="29"/>
      <c r="K19" s="2"/>
      <c r="L19" s="2"/>
      <c r="M19" s="2"/>
      <c r="N19" s="21"/>
      <c r="O19" s="21"/>
      <c r="P19" s="21"/>
      <c r="Q19" s="20">
        <f t="shared" si="1"/>
        <v>15</v>
      </c>
      <c r="R19" s="2">
        <v>3</v>
      </c>
      <c r="S19" s="2"/>
      <c r="T19" s="2">
        <v>2</v>
      </c>
      <c r="U19" s="2">
        <v>2</v>
      </c>
      <c r="V19" s="2">
        <v>2</v>
      </c>
      <c r="W19" s="2">
        <v>4</v>
      </c>
      <c r="X19" s="2"/>
      <c r="Y19" s="2"/>
      <c r="Z19" s="2"/>
      <c r="AA19" s="2"/>
      <c r="AB19" s="2"/>
      <c r="AC19" s="2"/>
      <c r="AD19" s="2"/>
      <c r="AE19" s="2">
        <v>2</v>
      </c>
      <c r="AF19" s="2"/>
      <c r="AG19" s="2"/>
      <c r="AH19" s="2"/>
      <c r="AI19" s="2"/>
      <c r="AJ19" s="30">
        <f t="shared" si="3"/>
        <v>4</v>
      </c>
      <c r="AK19" s="31">
        <v>1</v>
      </c>
      <c r="AL19" s="31"/>
      <c r="AM19" s="31">
        <v>1</v>
      </c>
      <c r="AN19" s="31">
        <v>2</v>
      </c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9">
        <f t="shared" si="2"/>
        <v>8</v>
      </c>
      <c r="BC19" s="40">
        <v>5</v>
      </c>
      <c r="BD19" s="40"/>
      <c r="BE19" s="40"/>
      <c r="BF19" s="40"/>
      <c r="BG19" s="40"/>
      <c r="BH19" s="40"/>
      <c r="BI19" s="41"/>
      <c r="BJ19" s="41"/>
      <c r="BK19" s="41"/>
      <c r="BL19" s="41"/>
      <c r="BM19" s="41">
        <v>3</v>
      </c>
      <c r="BN19" s="41"/>
      <c r="BO19" s="41"/>
      <c r="BP19" s="41"/>
      <c r="BQ19" s="41"/>
      <c r="BR19" s="41"/>
      <c r="BS19" s="41"/>
      <c r="BT19" s="41"/>
      <c r="BU19" s="18">
        <v>8</v>
      </c>
      <c r="BV19" s="32">
        <v>7</v>
      </c>
      <c r="BW19" s="32">
        <v>1</v>
      </c>
      <c r="BX19" s="2">
        <v>3</v>
      </c>
      <c r="BY19" s="2">
        <v>4</v>
      </c>
      <c r="BZ19" s="2">
        <v>4</v>
      </c>
      <c r="CA19" s="2">
        <v>4</v>
      </c>
      <c r="CB19" s="2">
        <v>8</v>
      </c>
      <c r="CC19" s="21">
        <v>4</v>
      </c>
      <c r="CD19" s="2">
        <v>2</v>
      </c>
      <c r="CE19" s="2">
        <v>5</v>
      </c>
      <c r="CF19" s="2">
        <v>2</v>
      </c>
      <c r="CG19" s="2">
        <v>4</v>
      </c>
      <c r="CH19" s="2">
        <v>2</v>
      </c>
      <c r="CI19" s="2">
        <v>2</v>
      </c>
      <c r="CJ19" s="2"/>
      <c r="CK19" s="2"/>
      <c r="CL19" s="2"/>
      <c r="CM19" s="2">
        <v>1</v>
      </c>
      <c r="CN19" s="2">
        <v>1</v>
      </c>
      <c r="CO19" s="2">
        <v>1</v>
      </c>
      <c r="CP19" s="2"/>
      <c r="CQ19" s="2"/>
      <c r="CR19" s="2"/>
      <c r="CS19" s="2"/>
      <c r="CT19" s="2"/>
      <c r="CU19" s="21"/>
      <c r="CV19" s="4"/>
    </row>
    <row r="20" spans="1:100" ht="15">
      <c r="A20" s="14">
        <v>36</v>
      </c>
      <c r="B20" s="49" t="s">
        <v>65</v>
      </c>
      <c r="C20" s="43">
        <f t="shared" si="0"/>
        <v>4</v>
      </c>
      <c r="D20" s="2"/>
      <c r="E20" s="2"/>
      <c r="F20" s="2"/>
      <c r="G20" s="2"/>
      <c r="H20" s="2"/>
      <c r="I20" s="2"/>
      <c r="J20" s="29"/>
      <c r="K20" s="2"/>
      <c r="L20" s="2"/>
      <c r="M20" s="2"/>
      <c r="N20" s="21"/>
      <c r="O20" s="21"/>
      <c r="P20" s="21"/>
      <c r="Q20" s="20">
        <f t="shared" si="1"/>
        <v>0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30">
        <f t="shared" si="3"/>
        <v>0</v>
      </c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9">
        <f t="shared" si="2"/>
        <v>0</v>
      </c>
      <c r="BC20" s="40"/>
      <c r="BD20" s="40"/>
      <c r="BE20" s="40"/>
      <c r="BF20" s="40"/>
      <c r="BG20" s="40"/>
      <c r="BH20" s="40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18">
        <v>0</v>
      </c>
      <c r="BV20" s="32"/>
      <c r="BW20" s="32"/>
      <c r="BX20" s="2">
        <v>1</v>
      </c>
      <c r="BY20" s="2"/>
      <c r="BZ20" s="2">
        <v>0</v>
      </c>
      <c r="CA20" s="2"/>
      <c r="CB20" s="2">
        <v>1</v>
      </c>
      <c r="CC20" s="21"/>
      <c r="CD20" s="2"/>
      <c r="CE20" s="2"/>
      <c r="CF20" s="2">
        <v>1</v>
      </c>
      <c r="CG20" s="2">
        <v>1</v>
      </c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1"/>
      <c r="CV20" s="4"/>
    </row>
    <row r="21" spans="1:100" ht="15">
      <c r="A21" s="14">
        <v>37</v>
      </c>
      <c r="B21" s="51" t="s">
        <v>15</v>
      </c>
      <c r="C21" s="43">
        <f t="shared" si="0"/>
        <v>2</v>
      </c>
      <c r="D21" s="2"/>
      <c r="E21" s="2"/>
      <c r="F21" s="2"/>
      <c r="G21" s="2"/>
      <c r="H21" s="2"/>
      <c r="I21" s="2"/>
      <c r="J21" s="33"/>
      <c r="K21" s="2"/>
      <c r="L21" s="2"/>
      <c r="M21" s="2"/>
      <c r="N21" s="21"/>
      <c r="O21" s="21"/>
      <c r="P21" s="21"/>
      <c r="Q21" s="20">
        <f t="shared" si="1"/>
        <v>0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30">
        <f t="shared" si="3"/>
        <v>2</v>
      </c>
      <c r="AK21" s="31"/>
      <c r="AL21" s="31"/>
      <c r="AM21" s="31"/>
      <c r="AN21" s="31"/>
      <c r="AO21" s="31"/>
      <c r="AP21" s="31"/>
      <c r="AQ21" s="31">
        <v>2</v>
      </c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9">
        <f t="shared" si="2"/>
        <v>0</v>
      </c>
      <c r="BC21" s="40"/>
      <c r="BD21" s="40"/>
      <c r="BE21" s="40"/>
      <c r="BF21" s="40"/>
      <c r="BG21" s="40"/>
      <c r="BH21" s="40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18">
        <v>0</v>
      </c>
      <c r="BV21" s="32"/>
      <c r="BW21" s="32"/>
      <c r="BX21" s="2"/>
      <c r="BY21" s="2"/>
      <c r="BZ21" s="2">
        <v>0</v>
      </c>
      <c r="CA21" s="2"/>
      <c r="CB21" s="2"/>
      <c r="CC21" s="21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1"/>
      <c r="CV21" s="4"/>
    </row>
    <row r="22" spans="1:100" ht="15">
      <c r="A22" s="14">
        <v>38</v>
      </c>
      <c r="B22" s="49" t="s">
        <v>50</v>
      </c>
      <c r="C22" s="43">
        <f t="shared" si="0"/>
        <v>9</v>
      </c>
      <c r="D22" s="2"/>
      <c r="E22" s="2"/>
      <c r="F22" s="2"/>
      <c r="G22" s="2"/>
      <c r="H22" s="2"/>
      <c r="I22" s="2"/>
      <c r="J22" s="29"/>
      <c r="K22" s="2"/>
      <c r="L22" s="2"/>
      <c r="M22" s="2"/>
      <c r="N22" s="21"/>
      <c r="O22" s="21"/>
      <c r="P22" s="21"/>
      <c r="Q22" s="20">
        <f t="shared" si="1"/>
        <v>7</v>
      </c>
      <c r="R22" s="2">
        <v>1</v>
      </c>
      <c r="S22" s="2"/>
      <c r="T22" s="2">
        <v>1</v>
      </c>
      <c r="U22" s="2"/>
      <c r="V22" s="2">
        <v>1</v>
      </c>
      <c r="W22" s="2">
        <v>1</v>
      </c>
      <c r="X22" s="4">
        <v>1</v>
      </c>
      <c r="Y22" s="2">
        <v>1</v>
      </c>
      <c r="Z22" s="2">
        <v>1</v>
      </c>
      <c r="AA22" s="2"/>
      <c r="AB22" s="2"/>
      <c r="AC22" s="2"/>
      <c r="AD22" s="2"/>
      <c r="AE22" s="2"/>
      <c r="AF22" s="2"/>
      <c r="AG22" s="2"/>
      <c r="AH22" s="2"/>
      <c r="AI22" s="2"/>
      <c r="AJ22" s="30">
        <f t="shared" si="3"/>
        <v>2</v>
      </c>
      <c r="AK22" s="31">
        <v>2</v>
      </c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9">
        <f t="shared" si="2"/>
        <v>0</v>
      </c>
      <c r="BC22" s="40"/>
      <c r="BD22" s="40"/>
      <c r="BE22" s="40"/>
      <c r="BF22" s="40"/>
      <c r="BG22" s="40"/>
      <c r="BH22" s="40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18">
        <v>0</v>
      </c>
      <c r="BV22" s="32"/>
      <c r="BW22" s="32"/>
      <c r="BX22" s="2"/>
      <c r="BY22" s="2"/>
      <c r="BZ22" s="2">
        <v>0</v>
      </c>
      <c r="CA22" s="2"/>
      <c r="CB22" s="2"/>
      <c r="CC22" s="21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1"/>
      <c r="CV22" s="4"/>
    </row>
    <row r="23" spans="1:100" ht="15">
      <c r="A23" s="14">
        <v>42</v>
      </c>
      <c r="B23" s="49" t="s">
        <v>51</v>
      </c>
      <c r="C23" s="43">
        <f t="shared" si="0"/>
        <v>13</v>
      </c>
      <c r="D23" s="2"/>
      <c r="E23" s="2"/>
      <c r="F23" s="2"/>
      <c r="G23" s="2"/>
      <c r="H23" s="2"/>
      <c r="I23" s="2"/>
      <c r="J23" s="29"/>
      <c r="K23" s="2"/>
      <c r="L23" s="2"/>
      <c r="M23" s="2"/>
      <c r="N23" s="21"/>
      <c r="O23" s="21"/>
      <c r="P23" s="21"/>
      <c r="Q23" s="20">
        <f t="shared" si="1"/>
        <v>3</v>
      </c>
      <c r="R23" s="2">
        <v>1</v>
      </c>
      <c r="S23" s="2"/>
      <c r="T23" s="2"/>
      <c r="U23" s="2"/>
      <c r="V23" s="2">
        <v>1</v>
      </c>
      <c r="W23" s="2"/>
      <c r="X23" s="4"/>
      <c r="Y23" s="2">
        <v>1</v>
      </c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30">
        <f t="shared" si="3"/>
        <v>3</v>
      </c>
      <c r="AK23" s="31">
        <v>2</v>
      </c>
      <c r="AL23" s="31"/>
      <c r="AM23" s="31"/>
      <c r="AN23" s="31">
        <v>1</v>
      </c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9">
        <f t="shared" si="2"/>
        <v>0</v>
      </c>
      <c r="BC23" s="40"/>
      <c r="BD23" s="40"/>
      <c r="BE23" s="40"/>
      <c r="BF23" s="40"/>
      <c r="BG23" s="40"/>
      <c r="BH23" s="40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18">
        <v>0</v>
      </c>
      <c r="BV23" s="32"/>
      <c r="BW23" s="32"/>
      <c r="BX23" s="2">
        <v>1</v>
      </c>
      <c r="BY23" s="2"/>
      <c r="BZ23" s="2">
        <v>0</v>
      </c>
      <c r="CA23" s="2"/>
      <c r="CB23" s="2">
        <v>2</v>
      </c>
      <c r="CC23" s="21"/>
      <c r="CD23" s="2">
        <v>2</v>
      </c>
      <c r="CE23" s="2">
        <v>1</v>
      </c>
      <c r="CF23" s="2">
        <v>1</v>
      </c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1"/>
      <c r="CV23" s="4"/>
    </row>
    <row r="24" spans="1:100" ht="15">
      <c r="A24" s="14">
        <v>43</v>
      </c>
      <c r="B24" s="49" t="s">
        <v>52</v>
      </c>
      <c r="C24" s="43">
        <f t="shared" si="0"/>
        <v>1</v>
      </c>
      <c r="D24" s="2"/>
      <c r="E24" s="2"/>
      <c r="F24" s="2"/>
      <c r="G24" s="2"/>
      <c r="H24" s="2"/>
      <c r="I24" s="2"/>
      <c r="J24" s="29"/>
      <c r="K24" s="2">
        <v>1</v>
      </c>
      <c r="L24" s="2"/>
      <c r="M24" s="2"/>
      <c r="N24" s="21"/>
      <c r="O24" s="21"/>
      <c r="P24" s="21"/>
      <c r="Q24" s="20">
        <f t="shared" si="1"/>
        <v>0</v>
      </c>
      <c r="R24" s="2"/>
      <c r="S24" s="2"/>
      <c r="T24" s="2"/>
      <c r="U24" s="2"/>
      <c r="V24" s="2"/>
      <c r="W24" s="2"/>
      <c r="X24" s="4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30">
        <f t="shared" si="3"/>
        <v>0</v>
      </c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9">
        <f t="shared" si="2"/>
        <v>0</v>
      </c>
      <c r="BC24" s="40"/>
      <c r="BD24" s="40"/>
      <c r="BE24" s="40"/>
      <c r="BF24" s="40"/>
      <c r="BG24" s="40"/>
      <c r="BH24" s="40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6">
        <v>0</v>
      </c>
      <c r="BV24" s="47"/>
      <c r="BW24" s="47"/>
      <c r="BX24" s="2"/>
      <c r="BY24" s="2"/>
      <c r="BZ24" s="2">
        <v>0</v>
      </c>
      <c r="CA24" s="2"/>
      <c r="CB24" s="2"/>
      <c r="CC24" s="21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1"/>
      <c r="CV24" s="4"/>
    </row>
    <row r="25" spans="1:100" ht="15">
      <c r="A25" s="14">
        <v>44</v>
      </c>
      <c r="B25" s="49" t="s">
        <v>69</v>
      </c>
      <c r="C25" s="43">
        <f t="shared" si="0"/>
        <v>21</v>
      </c>
      <c r="D25" s="2"/>
      <c r="E25" s="2">
        <v>1</v>
      </c>
      <c r="F25" s="2"/>
      <c r="G25" s="2"/>
      <c r="H25" s="2"/>
      <c r="I25" s="2"/>
      <c r="J25" s="29"/>
      <c r="K25" s="2"/>
      <c r="L25" s="2"/>
      <c r="M25" s="2"/>
      <c r="N25" s="21"/>
      <c r="O25" s="21"/>
      <c r="P25" s="21"/>
      <c r="Q25" s="20">
        <f t="shared" si="1"/>
        <v>2</v>
      </c>
      <c r="R25" s="2"/>
      <c r="S25" s="2"/>
      <c r="T25" s="2"/>
      <c r="U25" s="2"/>
      <c r="V25" s="2"/>
      <c r="W25" s="2"/>
      <c r="X25" s="4">
        <v>1</v>
      </c>
      <c r="Y25" s="2"/>
      <c r="Z25" s="2"/>
      <c r="AA25" s="2">
        <v>1</v>
      </c>
      <c r="AB25" s="2"/>
      <c r="AC25" s="2"/>
      <c r="AD25" s="2"/>
      <c r="AE25" s="2"/>
      <c r="AF25" s="2"/>
      <c r="AG25" s="2"/>
      <c r="AH25" s="2"/>
      <c r="AI25" s="2"/>
      <c r="AJ25" s="30">
        <f t="shared" si="3"/>
        <v>3</v>
      </c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>
        <v>1</v>
      </c>
      <c r="AX25" s="31"/>
      <c r="AY25" s="31"/>
      <c r="AZ25" s="31">
        <v>2</v>
      </c>
      <c r="BA25" s="31"/>
      <c r="BB25" s="39">
        <f t="shared" si="2"/>
        <v>7</v>
      </c>
      <c r="BC25" s="40"/>
      <c r="BD25" s="40"/>
      <c r="BE25" s="40"/>
      <c r="BF25" s="40">
        <v>1</v>
      </c>
      <c r="BG25" s="40">
        <v>2</v>
      </c>
      <c r="BH25" s="40">
        <v>1</v>
      </c>
      <c r="BI25" s="41"/>
      <c r="BJ25" s="41"/>
      <c r="BK25" s="41"/>
      <c r="BL25" s="41"/>
      <c r="BM25" s="41"/>
      <c r="BN25" s="41"/>
      <c r="BO25" s="41">
        <v>3</v>
      </c>
      <c r="BP25" s="41"/>
      <c r="BQ25" s="41"/>
      <c r="BR25" s="41"/>
      <c r="BS25" s="41"/>
      <c r="BT25" s="41"/>
      <c r="BU25" s="18">
        <v>1</v>
      </c>
      <c r="BV25" s="32">
        <v>1</v>
      </c>
      <c r="BW25" s="32"/>
      <c r="BX25" s="2"/>
      <c r="BY25" s="2">
        <v>1</v>
      </c>
      <c r="BZ25" s="2">
        <v>0</v>
      </c>
      <c r="CA25" s="2">
        <v>2</v>
      </c>
      <c r="CB25" s="2">
        <v>2</v>
      </c>
      <c r="CC25" s="21"/>
      <c r="CD25" s="2"/>
      <c r="CE25" s="2"/>
      <c r="CF25" s="2"/>
      <c r="CG25" s="2">
        <v>1</v>
      </c>
      <c r="CH25" s="2"/>
      <c r="CI25" s="2">
        <v>1</v>
      </c>
      <c r="CJ25" s="2"/>
      <c r="CK25" s="2">
        <v>1</v>
      </c>
      <c r="CL25" s="2"/>
      <c r="CM25" s="2"/>
      <c r="CN25" s="2"/>
      <c r="CO25" s="2"/>
      <c r="CP25" s="2"/>
      <c r="CQ25" s="2"/>
      <c r="CR25" s="2"/>
      <c r="CS25" s="2"/>
      <c r="CT25" s="2"/>
      <c r="CU25" s="21"/>
      <c r="CV25" s="4"/>
    </row>
    <row r="26" spans="1:100" ht="15">
      <c r="A26" s="14">
        <v>45</v>
      </c>
      <c r="B26" s="49" t="s">
        <v>70</v>
      </c>
      <c r="C26" s="43">
        <f t="shared" si="0"/>
        <v>0</v>
      </c>
      <c r="D26" s="2"/>
      <c r="E26" s="2"/>
      <c r="F26" s="2"/>
      <c r="G26" s="2"/>
      <c r="H26" s="2"/>
      <c r="I26" s="2"/>
      <c r="J26" s="29"/>
      <c r="K26" s="2"/>
      <c r="L26" s="2"/>
      <c r="M26" s="2"/>
      <c r="N26" s="21"/>
      <c r="O26" s="21"/>
      <c r="P26" s="21"/>
      <c r="Q26" s="20">
        <f t="shared" si="1"/>
        <v>0</v>
      </c>
      <c r="R26" s="2"/>
      <c r="S26" s="2"/>
      <c r="T26" s="2"/>
      <c r="U26" s="2"/>
      <c r="V26" s="2"/>
      <c r="W26" s="2"/>
      <c r="X26" s="4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30">
        <f t="shared" si="3"/>
        <v>0</v>
      </c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9">
        <f t="shared" si="2"/>
        <v>0</v>
      </c>
      <c r="BC26" s="40"/>
      <c r="BD26" s="40"/>
      <c r="BE26" s="40"/>
      <c r="BF26" s="40"/>
      <c r="BG26" s="40"/>
      <c r="BH26" s="40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18">
        <v>0</v>
      </c>
      <c r="BV26" s="32"/>
      <c r="BW26" s="32"/>
      <c r="BX26" s="2"/>
      <c r="BY26" s="2"/>
      <c r="BZ26" s="2">
        <v>0</v>
      </c>
      <c r="CA26" s="2"/>
      <c r="CB26" s="2"/>
      <c r="CC26" s="21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1"/>
      <c r="CV26" s="4"/>
    </row>
    <row r="27" spans="1:100" ht="15">
      <c r="A27" s="14">
        <v>46</v>
      </c>
      <c r="B27" s="49" t="s">
        <v>71</v>
      </c>
      <c r="C27" s="43">
        <f t="shared" si="0"/>
        <v>31</v>
      </c>
      <c r="D27" s="2"/>
      <c r="E27" s="2"/>
      <c r="F27" s="2"/>
      <c r="G27" s="2"/>
      <c r="H27" s="2"/>
      <c r="I27" s="2"/>
      <c r="J27" s="29"/>
      <c r="K27" s="2"/>
      <c r="L27" s="2"/>
      <c r="M27" s="2"/>
      <c r="N27" s="21"/>
      <c r="O27" s="21"/>
      <c r="P27" s="21"/>
      <c r="Q27" s="20">
        <f t="shared" si="1"/>
        <v>12</v>
      </c>
      <c r="R27" s="2"/>
      <c r="S27" s="2"/>
      <c r="T27" s="2"/>
      <c r="U27" s="2"/>
      <c r="V27" s="2"/>
      <c r="W27" s="2"/>
      <c r="X27" s="4">
        <v>3</v>
      </c>
      <c r="Y27" s="2">
        <v>5</v>
      </c>
      <c r="Z27" s="2">
        <v>2</v>
      </c>
      <c r="AA27" s="2"/>
      <c r="AB27" s="2"/>
      <c r="AC27" s="2"/>
      <c r="AD27" s="2"/>
      <c r="AE27" s="2">
        <v>2</v>
      </c>
      <c r="AF27" s="2"/>
      <c r="AG27" s="2"/>
      <c r="AH27" s="2"/>
      <c r="AI27" s="2"/>
      <c r="AJ27" s="30">
        <f t="shared" si="3"/>
        <v>3</v>
      </c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>
        <v>3</v>
      </c>
      <c r="BA27" s="31"/>
      <c r="BB27" s="39">
        <f t="shared" si="2"/>
        <v>3</v>
      </c>
      <c r="BC27" s="40"/>
      <c r="BD27" s="40"/>
      <c r="BE27" s="40"/>
      <c r="BF27" s="40"/>
      <c r="BG27" s="40">
        <v>3</v>
      </c>
      <c r="BH27" s="40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18">
        <v>5</v>
      </c>
      <c r="BV27" s="32">
        <v>3</v>
      </c>
      <c r="BW27" s="32">
        <v>2</v>
      </c>
      <c r="BX27" s="2">
        <v>1</v>
      </c>
      <c r="BY27" s="2">
        <v>2</v>
      </c>
      <c r="BZ27" s="2">
        <v>0</v>
      </c>
      <c r="CA27" s="2"/>
      <c r="CB27" s="2">
        <v>2</v>
      </c>
      <c r="CC27" s="21"/>
      <c r="CD27" s="2">
        <v>2</v>
      </c>
      <c r="CE27" s="2"/>
      <c r="CF27" s="2"/>
      <c r="CG27" s="2">
        <v>1</v>
      </c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1"/>
      <c r="CV27" s="4"/>
    </row>
    <row r="28" spans="1:100" ht="15">
      <c r="A28" s="14">
        <v>48</v>
      </c>
      <c r="B28" s="49" t="s">
        <v>73</v>
      </c>
      <c r="C28" s="43">
        <f t="shared" si="0"/>
        <v>0</v>
      </c>
      <c r="D28" s="2"/>
      <c r="E28" s="2"/>
      <c r="F28" s="2"/>
      <c r="G28" s="2"/>
      <c r="H28" s="2"/>
      <c r="I28" s="2"/>
      <c r="J28" s="29"/>
      <c r="K28" s="2"/>
      <c r="L28" s="2"/>
      <c r="M28" s="2"/>
      <c r="N28" s="21"/>
      <c r="O28" s="21"/>
      <c r="P28" s="21"/>
      <c r="Q28" s="20">
        <f t="shared" si="1"/>
        <v>0</v>
      </c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30">
        <f t="shared" si="3"/>
        <v>0</v>
      </c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9">
        <f t="shared" si="2"/>
        <v>0</v>
      </c>
      <c r="BC28" s="40"/>
      <c r="BD28" s="40"/>
      <c r="BE28" s="40"/>
      <c r="BF28" s="40"/>
      <c r="BG28" s="40"/>
      <c r="BH28" s="40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6">
        <v>0</v>
      </c>
      <c r="BV28" s="47"/>
      <c r="BW28" s="47"/>
      <c r="BX28" s="2"/>
      <c r="BY28" s="2"/>
      <c r="BZ28" s="2">
        <v>0</v>
      </c>
      <c r="CA28" s="2"/>
      <c r="CB28" s="2"/>
      <c r="CC28" s="21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1"/>
      <c r="CV28" s="4"/>
    </row>
    <row r="29" spans="1:100" ht="15">
      <c r="A29" s="14">
        <v>51</v>
      </c>
      <c r="B29" s="49" t="s">
        <v>74</v>
      </c>
      <c r="C29" s="43">
        <f t="shared" si="0"/>
        <v>2</v>
      </c>
      <c r="D29" s="2"/>
      <c r="E29" s="2">
        <v>1</v>
      </c>
      <c r="F29" s="2"/>
      <c r="G29" s="2"/>
      <c r="H29" s="2"/>
      <c r="I29" s="2"/>
      <c r="J29" s="29"/>
      <c r="K29" s="2"/>
      <c r="L29" s="2"/>
      <c r="M29" s="2"/>
      <c r="N29" s="21"/>
      <c r="O29" s="21"/>
      <c r="P29" s="21"/>
      <c r="Q29" s="20">
        <f t="shared" si="1"/>
        <v>0</v>
      </c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30">
        <f t="shared" si="3"/>
        <v>0</v>
      </c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9">
        <f t="shared" si="2"/>
        <v>0</v>
      </c>
      <c r="BC29" s="40"/>
      <c r="BD29" s="40"/>
      <c r="BE29" s="40"/>
      <c r="BF29" s="40"/>
      <c r="BG29" s="40"/>
      <c r="BH29" s="40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18">
        <v>0</v>
      </c>
      <c r="BV29" s="32"/>
      <c r="BW29" s="32"/>
      <c r="BX29" s="2"/>
      <c r="BY29" s="2"/>
      <c r="BZ29" s="2">
        <v>0</v>
      </c>
      <c r="CA29" s="2"/>
      <c r="CB29" s="2"/>
      <c r="CC29" s="21"/>
      <c r="CD29" s="2"/>
      <c r="CE29" s="2"/>
      <c r="CF29" s="2"/>
      <c r="CG29" s="2"/>
      <c r="CH29" s="2"/>
      <c r="CI29" s="2">
        <v>1</v>
      </c>
      <c r="CJ29" s="2">
        <v>1</v>
      </c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1"/>
      <c r="CV29" s="4"/>
    </row>
    <row r="30" spans="1:100" ht="15">
      <c r="A30" s="14">
        <v>52</v>
      </c>
      <c r="B30" s="49" t="s">
        <v>45</v>
      </c>
      <c r="C30" s="43">
        <f t="shared" si="0"/>
        <v>28</v>
      </c>
      <c r="D30" s="2"/>
      <c r="E30" s="2"/>
      <c r="F30" s="2"/>
      <c r="G30" s="2"/>
      <c r="H30" s="2">
        <v>3</v>
      </c>
      <c r="I30" s="2">
        <v>3</v>
      </c>
      <c r="J30" s="29"/>
      <c r="K30" s="2"/>
      <c r="L30" s="2"/>
      <c r="M30" s="2"/>
      <c r="N30" s="21"/>
      <c r="O30" s="21"/>
      <c r="P30" s="21"/>
      <c r="Q30" s="20">
        <f t="shared" si="1"/>
        <v>0</v>
      </c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30">
        <f t="shared" si="3"/>
        <v>1</v>
      </c>
      <c r="AK30" s="31"/>
      <c r="AL30" s="31"/>
      <c r="AM30" s="31"/>
      <c r="AN30" s="31"/>
      <c r="AO30" s="31"/>
      <c r="AP30" s="31"/>
      <c r="AQ30" s="31"/>
      <c r="AR30" s="35">
        <v>1</v>
      </c>
      <c r="AS30" s="31"/>
      <c r="AT30" s="31"/>
      <c r="AU30" s="31"/>
      <c r="AV30" s="31"/>
      <c r="AW30" s="31"/>
      <c r="AX30" s="31"/>
      <c r="AY30" s="31"/>
      <c r="AZ30" s="31"/>
      <c r="BA30" s="31"/>
      <c r="BB30" s="39">
        <f t="shared" si="2"/>
        <v>6</v>
      </c>
      <c r="BC30" s="40"/>
      <c r="BD30" s="40"/>
      <c r="BE30" s="40"/>
      <c r="BF30" s="40"/>
      <c r="BG30" s="40"/>
      <c r="BH30" s="40"/>
      <c r="BI30" s="41"/>
      <c r="BJ30" s="41"/>
      <c r="BK30" s="41"/>
      <c r="BL30" s="41"/>
      <c r="BM30" s="41"/>
      <c r="BN30" s="41"/>
      <c r="BO30" s="41">
        <v>3</v>
      </c>
      <c r="BP30" s="41"/>
      <c r="BQ30" s="41"/>
      <c r="BR30" s="41">
        <v>2</v>
      </c>
      <c r="BS30" s="41">
        <v>1</v>
      </c>
      <c r="BT30" s="41"/>
      <c r="BU30" s="18">
        <v>0</v>
      </c>
      <c r="BV30" s="32"/>
      <c r="BW30" s="32"/>
      <c r="BX30" s="2">
        <v>1</v>
      </c>
      <c r="BY30" s="2">
        <v>1</v>
      </c>
      <c r="BZ30" s="2">
        <v>0</v>
      </c>
      <c r="CA30" s="2"/>
      <c r="CB30" s="2">
        <v>2</v>
      </c>
      <c r="CC30" s="21"/>
      <c r="CD30" s="2">
        <v>2</v>
      </c>
      <c r="CE30" s="2">
        <v>1</v>
      </c>
      <c r="CF30" s="2"/>
      <c r="CG30" s="2">
        <v>2</v>
      </c>
      <c r="CH30" s="2"/>
      <c r="CI30" s="2">
        <v>1</v>
      </c>
      <c r="CJ30" s="2"/>
      <c r="CK30" s="2">
        <v>1</v>
      </c>
      <c r="CL30" s="2"/>
      <c r="CM30" s="2"/>
      <c r="CN30" s="2"/>
      <c r="CO30" s="2"/>
      <c r="CP30" s="2">
        <v>2</v>
      </c>
      <c r="CQ30" s="2">
        <v>2</v>
      </c>
      <c r="CR30" s="2">
        <v>1</v>
      </c>
      <c r="CS30" s="2"/>
      <c r="CT30" s="2"/>
      <c r="CU30" s="21"/>
      <c r="CV30" s="4"/>
    </row>
    <row r="31" spans="1:100" ht="15">
      <c r="A31" s="14">
        <v>53</v>
      </c>
      <c r="B31" s="49" t="s">
        <v>46</v>
      </c>
      <c r="C31" s="43">
        <f t="shared" si="0"/>
        <v>10</v>
      </c>
      <c r="D31" s="2"/>
      <c r="E31" s="2"/>
      <c r="F31" s="2"/>
      <c r="G31" s="2"/>
      <c r="H31" s="2"/>
      <c r="I31" s="2"/>
      <c r="J31" s="29"/>
      <c r="K31" s="2"/>
      <c r="L31" s="2"/>
      <c r="M31" s="2"/>
      <c r="N31" s="21"/>
      <c r="O31" s="21"/>
      <c r="P31" s="21"/>
      <c r="Q31" s="20">
        <f t="shared" si="1"/>
        <v>0</v>
      </c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30">
        <f t="shared" si="3"/>
        <v>1</v>
      </c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>
        <v>1</v>
      </c>
      <c r="AY31" s="31"/>
      <c r="AZ31" s="31"/>
      <c r="BA31" s="31"/>
      <c r="BB31" s="39">
        <f t="shared" si="2"/>
        <v>3</v>
      </c>
      <c r="BC31" s="40"/>
      <c r="BD31" s="40">
        <v>1</v>
      </c>
      <c r="BE31" s="40"/>
      <c r="BF31" s="40"/>
      <c r="BG31" s="40"/>
      <c r="BH31" s="40"/>
      <c r="BI31" s="41"/>
      <c r="BJ31" s="41"/>
      <c r="BK31" s="41"/>
      <c r="BL31" s="41"/>
      <c r="BM31" s="41"/>
      <c r="BN31" s="41"/>
      <c r="BO31" s="41"/>
      <c r="BP31" s="41"/>
      <c r="BQ31" s="41"/>
      <c r="BR31" s="41">
        <v>1</v>
      </c>
      <c r="BS31" s="41">
        <v>1</v>
      </c>
      <c r="BT31" s="41"/>
      <c r="BU31" s="18">
        <v>1</v>
      </c>
      <c r="BV31" s="32">
        <v>1</v>
      </c>
      <c r="BW31" s="32"/>
      <c r="BX31" s="2"/>
      <c r="BY31" s="2"/>
      <c r="BZ31" s="2">
        <v>0</v>
      </c>
      <c r="CA31" s="2"/>
      <c r="CB31" s="2">
        <v>1</v>
      </c>
      <c r="CC31" s="21"/>
      <c r="CD31" s="2">
        <v>1</v>
      </c>
      <c r="CE31" s="2"/>
      <c r="CF31" s="2">
        <v>1</v>
      </c>
      <c r="CG31" s="2"/>
      <c r="CH31" s="2">
        <v>1</v>
      </c>
      <c r="CI31" s="2"/>
      <c r="CJ31" s="2"/>
      <c r="CK31" s="2"/>
      <c r="CL31" s="2"/>
      <c r="CM31" s="2"/>
      <c r="CN31" s="2"/>
      <c r="CO31" s="2"/>
      <c r="CP31" s="2"/>
      <c r="CQ31" s="2"/>
      <c r="CR31" s="2">
        <v>1</v>
      </c>
      <c r="CS31" s="2"/>
      <c r="CT31" s="2"/>
      <c r="CU31" s="21"/>
      <c r="CV31" s="4"/>
    </row>
    <row r="32" spans="1:100" ht="15">
      <c r="A32" s="14">
        <v>54</v>
      </c>
      <c r="B32" s="49" t="s">
        <v>18</v>
      </c>
      <c r="C32" s="43">
        <f t="shared" si="0"/>
        <v>0</v>
      </c>
      <c r="D32" s="2"/>
      <c r="E32" s="2"/>
      <c r="F32" s="2"/>
      <c r="G32" s="2"/>
      <c r="H32" s="2"/>
      <c r="I32" s="2"/>
      <c r="J32" s="29"/>
      <c r="K32" s="2"/>
      <c r="L32" s="2"/>
      <c r="M32" s="2"/>
      <c r="N32" s="21"/>
      <c r="O32" s="21"/>
      <c r="P32" s="21"/>
      <c r="Q32" s="20">
        <f t="shared" si="1"/>
        <v>0</v>
      </c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30">
        <f t="shared" si="3"/>
        <v>0</v>
      </c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9">
        <f t="shared" si="2"/>
        <v>0</v>
      </c>
      <c r="BC32" s="40"/>
      <c r="BD32" s="40"/>
      <c r="BE32" s="40"/>
      <c r="BF32" s="40"/>
      <c r="BG32" s="40"/>
      <c r="BH32" s="40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18">
        <v>0</v>
      </c>
      <c r="BV32" s="32"/>
      <c r="BW32" s="32"/>
      <c r="BX32" s="2"/>
      <c r="BY32" s="2"/>
      <c r="BZ32" s="2">
        <v>0</v>
      </c>
      <c r="CA32" s="2"/>
      <c r="CB32" s="2"/>
      <c r="CC32" s="21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1"/>
      <c r="CV32" s="4"/>
    </row>
    <row r="33" spans="1:100" ht="12.75">
      <c r="A33" s="14">
        <v>58</v>
      </c>
      <c r="B33" s="49" t="s">
        <v>1</v>
      </c>
      <c r="C33" s="43">
        <f t="shared" si="0"/>
        <v>24</v>
      </c>
      <c r="D33" s="4"/>
      <c r="E33" s="4"/>
      <c r="F33" s="4"/>
      <c r="G33" s="4"/>
      <c r="H33" s="4"/>
      <c r="I33" s="4"/>
      <c r="J33" s="4">
        <v>1</v>
      </c>
      <c r="K33" s="4"/>
      <c r="L33" s="4"/>
      <c r="M33" s="2">
        <v>1</v>
      </c>
      <c r="N33" s="4"/>
      <c r="O33" s="4"/>
      <c r="P33" s="4"/>
      <c r="Q33" s="20">
        <f t="shared" si="1"/>
        <v>7</v>
      </c>
      <c r="R33" s="4"/>
      <c r="S33" s="4"/>
      <c r="T33" s="4">
        <v>1</v>
      </c>
      <c r="U33" s="4"/>
      <c r="V33" s="2">
        <v>1</v>
      </c>
      <c r="W33" s="4">
        <v>1</v>
      </c>
      <c r="X33" s="4"/>
      <c r="Y33" s="4"/>
      <c r="Z33" s="2">
        <v>1</v>
      </c>
      <c r="AA33" s="4"/>
      <c r="AB33" s="4">
        <v>1</v>
      </c>
      <c r="AC33" s="4">
        <v>1</v>
      </c>
      <c r="AD33" s="4">
        <v>1</v>
      </c>
      <c r="AE33" s="4"/>
      <c r="AF33" s="4"/>
      <c r="AG33" s="4"/>
      <c r="AH33" s="4"/>
      <c r="AI33" s="4"/>
      <c r="AJ33" s="30">
        <f t="shared" si="3"/>
        <v>2</v>
      </c>
      <c r="AK33" s="37">
        <v>1</v>
      </c>
      <c r="AL33" s="37"/>
      <c r="AM33" s="37"/>
      <c r="AN33" s="37"/>
      <c r="AO33" s="37"/>
      <c r="AP33" s="37"/>
      <c r="AQ33" s="37">
        <v>1</v>
      </c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9">
        <f t="shared" si="2"/>
        <v>5</v>
      </c>
      <c r="BC33" s="41">
        <v>1</v>
      </c>
      <c r="BD33" s="41">
        <v>3</v>
      </c>
      <c r="BE33" s="41"/>
      <c r="BF33" s="41"/>
      <c r="BG33" s="41"/>
      <c r="BH33" s="41"/>
      <c r="BI33" s="41"/>
      <c r="BJ33" s="41"/>
      <c r="BK33" s="41"/>
      <c r="BL33" s="41"/>
      <c r="BM33" s="41"/>
      <c r="BN33" s="41">
        <v>1</v>
      </c>
      <c r="BO33" s="41"/>
      <c r="BP33" s="41"/>
      <c r="BQ33" s="41"/>
      <c r="BR33" s="41"/>
      <c r="BS33" s="41"/>
      <c r="BT33" s="41"/>
      <c r="BU33" s="18">
        <v>1</v>
      </c>
      <c r="BV33" s="38"/>
      <c r="BW33" s="38">
        <v>1</v>
      </c>
      <c r="BX33" s="4">
        <v>1</v>
      </c>
      <c r="BY33" s="4">
        <v>1</v>
      </c>
      <c r="BZ33" s="2">
        <v>0</v>
      </c>
      <c r="CA33" s="4"/>
      <c r="CB33" s="4"/>
      <c r="CC33" s="21"/>
      <c r="CD33" s="4">
        <v>2</v>
      </c>
      <c r="CE33" s="4"/>
      <c r="CF33" s="4">
        <v>2</v>
      </c>
      <c r="CG33" s="4">
        <v>1</v>
      </c>
      <c r="CH33" s="4"/>
      <c r="CI33" s="2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</row>
    <row r="34" spans="1:100" ht="12.75">
      <c r="A34" s="14">
        <v>61</v>
      </c>
      <c r="B34" s="49" t="s">
        <v>43</v>
      </c>
      <c r="C34" s="43">
        <f t="shared" si="0"/>
        <v>10</v>
      </c>
      <c r="D34" s="4"/>
      <c r="E34" s="4"/>
      <c r="F34" s="4"/>
      <c r="G34" s="4"/>
      <c r="H34" s="4"/>
      <c r="I34" s="4"/>
      <c r="J34" s="36"/>
      <c r="K34" s="4"/>
      <c r="L34" s="4"/>
      <c r="M34" s="2"/>
      <c r="N34" s="4"/>
      <c r="O34" s="4"/>
      <c r="P34" s="4"/>
      <c r="Q34" s="20">
        <f t="shared" si="1"/>
        <v>0</v>
      </c>
      <c r="R34" s="4"/>
      <c r="S34" s="4"/>
      <c r="T34" s="4"/>
      <c r="U34" s="4"/>
      <c r="V34" s="2"/>
      <c r="W34" s="4"/>
      <c r="X34" s="4"/>
      <c r="Y34" s="4"/>
      <c r="Z34" s="2"/>
      <c r="AA34" s="4"/>
      <c r="AB34" s="4"/>
      <c r="AC34" s="4"/>
      <c r="AD34" s="4"/>
      <c r="AE34" s="4"/>
      <c r="AF34" s="4"/>
      <c r="AG34" s="4"/>
      <c r="AH34" s="4"/>
      <c r="AI34" s="4"/>
      <c r="AJ34" s="30">
        <f t="shared" si="3"/>
        <v>0</v>
      </c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9">
        <f t="shared" si="2"/>
        <v>1</v>
      </c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>
        <v>1</v>
      </c>
      <c r="BP34" s="41"/>
      <c r="BQ34" s="41"/>
      <c r="BR34" s="41"/>
      <c r="BS34" s="41"/>
      <c r="BT34" s="41"/>
      <c r="BU34" s="18">
        <v>2</v>
      </c>
      <c r="BV34" s="38">
        <v>2</v>
      </c>
      <c r="BW34" s="38"/>
      <c r="BX34" s="4"/>
      <c r="BY34" s="4">
        <v>1</v>
      </c>
      <c r="BZ34" s="2">
        <v>0</v>
      </c>
      <c r="CA34" s="4"/>
      <c r="CB34" s="4">
        <v>3</v>
      </c>
      <c r="CC34" s="21"/>
      <c r="CD34" s="4">
        <v>1</v>
      </c>
      <c r="CE34" s="4">
        <v>1</v>
      </c>
      <c r="CF34" s="4"/>
      <c r="CG34" s="4"/>
      <c r="CH34" s="4">
        <v>1</v>
      </c>
      <c r="CI34" s="2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</row>
    <row r="35" spans="1:100" ht="12.75">
      <c r="A35" s="14">
        <v>62</v>
      </c>
      <c r="B35" s="49" t="s">
        <v>23</v>
      </c>
      <c r="C35" s="43">
        <f t="shared" si="0"/>
        <v>0</v>
      </c>
      <c r="D35" s="4"/>
      <c r="E35" s="4"/>
      <c r="F35" s="4"/>
      <c r="G35" s="4"/>
      <c r="H35" s="4"/>
      <c r="I35" s="4"/>
      <c r="J35" s="36"/>
      <c r="K35" s="4"/>
      <c r="L35" s="4"/>
      <c r="M35" s="2"/>
      <c r="N35" s="4"/>
      <c r="O35" s="4"/>
      <c r="P35" s="4"/>
      <c r="Q35" s="20">
        <f t="shared" si="1"/>
        <v>0</v>
      </c>
      <c r="R35" s="4"/>
      <c r="S35" s="4"/>
      <c r="T35" s="4"/>
      <c r="U35" s="4"/>
      <c r="V35" s="2"/>
      <c r="W35" s="4"/>
      <c r="X35" s="4"/>
      <c r="Y35" s="4"/>
      <c r="Z35" s="2"/>
      <c r="AA35" s="4"/>
      <c r="AB35" s="4"/>
      <c r="AC35" s="4"/>
      <c r="AD35" s="4"/>
      <c r="AE35" s="4"/>
      <c r="AF35" s="4"/>
      <c r="AG35" s="4"/>
      <c r="AH35" s="4"/>
      <c r="AI35" s="4"/>
      <c r="AJ35" s="30">
        <f t="shared" si="3"/>
        <v>0</v>
      </c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9">
        <f t="shared" si="2"/>
        <v>0</v>
      </c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6">
        <v>0</v>
      </c>
      <c r="BV35" s="34"/>
      <c r="BW35" s="34"/>
      <c r="BX35" s="4"/>
      <c r="BY35" s="4"/>
      <c r="BZ35" s="2">
        <v>0</v>
      </c>
      <c r="CA35" s="4"/>
      <c r="CB35" s="4"/>
      <c r="CC35" s="21"/>
      <c r="CD35" s="4"/>
      <c r="CE35" s="4"/>
      <c r="CF35" s="4"/>
      <c r="CG35" s="4"/>
      <c r="CH35" s="4"/>
      <c r="CI35" s="2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</row>
    <row r="36" spans="1:100" ht="12.75">
      <c r="A36" s="14">
        <v>63</v>
      </c>
      <c r="B36" s="49" t="s">
        <v>86</v>
      </c>
      <c r="C36" s="2">
        <f t="shared" si="0"/>
        <v>12</v>
      </c>
      <c r="D36" s="4"/>
      <c r="E36" s="4"/>
      <c r="F36" s="4"/>
      <c r="G36" s="4"/>
      <c r="H36" s="4"/>
      <c r="I36" s="4"/>
      <c r="J36" s="4"/>
      <c r="K36" s="4"/>
      <c r="L36" s="4"/>
      <c r="M36" s="2"/>
      <c r="N36" s="4"/>
      <c r="O36" s="4"/>
      <c r="P36" s="4"/>
      <c r="Q36" s="2">
        <f t="shared" si="1"/>
        <v>4</v>
      </c>
      <c r="R36" s="4"/>
      <c r="S36" s="4"/>
      <c r="T36" s="4"/>
      <c r="U36" s="4"/>
      <c r="V36" s="2"/>
      <c r="W36" s="4"/>
      <c r="X36" s="4"/>
      <c r="Y36" s="4"/>
      <c r="Z36" s="2"/>
      <c r="AA36" s="4"/>
      <c r="AB36" s="4"/>
      <c r="AC36" s="4"/>
      <c r="AD36" s="4"/>
      <c r="AE36" s="4"/>
      <c r="AF36" s="4"/>
      <c r="AG36" s="4"/>
      <c r="AH36" s="4">
        <v>4</v>
      </c>
      <c r="AI36" s="4"/>
      <c r="AJ36" s="2">
        <f t="shared" si="3"/>
        <v>3</v>
      </c>
      <c r="AK36" s="4"/>
      <c r="AL36" s="4"/>
      <c r="AM36" s="4"/>
      <c r="AN36" s="4"/>
      <c r="AO36" s="4"/>
      <c r="AP36" s="4">
        <v>3</v>
      </c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2">
        <f t="shared" si="2"/>
        <v>4</v>
      </c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>
        <v>4</v>
      </c>
      <c r="BR36" s="4"/>
      <c r="BS36" s="4"/>
      <c r="BT36" s="4"/>
      <c r="BU36" s="2">
        <v>0</v>
      </c>
      <c r="BV36" s="4"/>
      <c r="BW36" s="4"/>
      <c r="BX36" s="4"/>
      <c r="BY36" s="4"/>
      <c r="BZ36" s="2">
        <v>0</v>
      </c>
      <c r="CA36" s="4"/>
      <c r="CB36" s="4"/>
      <c r="CC36" s="21"/>
      <c r="CD36" s="4">
        <v>1</v>
      </c>
      <c r="CE36" s="4"/>
      <c r="CF36" s="4"/>
      <c r="CG36" s="4"/>
      <c r="CH36" s="4"/>
      <c r="CI36" s="2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</row>
    <row r="37" spans="1:100" ht="12.75">
      <c r="A37" s="14">
        <v>66</v>
      </c>
      <c r="B37" s="49" t="s">
        <v>76</v>
      </c>
      <c r="C37" s="2">
        <f t="shared" si="0"/>
        <v>49</v>
      </c>
      <c r="D37" s="4"/>
      <c r="E37" s="4"/>
      <c r="F37" s="4"/>
      <c r="G37" s="4"/>
      <c r="H37" s="4"/>
      <c r="I37" s="4"/>
      <c r="J37" s="4"/>
      <c r="K37" s="4"/>
      <c r="L37" s="4"/>
      <c r="M37" s="2"/>
      <c r="N37" s="4"/>
      <c r="O37" s="4"/>
      <c r="P37" s="4"/>
      <c r="Q37" s="2">
        <f t="shared" si="1"/>
        <v>3</v>
      </c>
      <c r="R37" s="4"/>
      <c r="S37" s="4"/>
      <c r="T37" s="4"/>
      <c r="U37" s="4">
        <v>1</v>
      </c>
      <c r="V37" s="2"/>
      <c r="W37" s="4"/>
      <c r="X37" s="4"/>
      <c r="Y37" s="4"/>
      <c r="Z37" s="2"/>
      <c r="AA37" s="4"/>
      <c r="AB37" s="4"/>
      <c r="AC37" s="4"/>
      <c r="AD37" s="4"/>
      <c r="AE37" s="4"/>
      <c r="AF37" s="4">
        <v>2</v>
      </c>
      <c r="AG37" s="4"/>
      <c r="AH37" s="4"/>
      <c r="AI37" s="4"/>
      <c r="AJ37" s="2">
        <f t="shared" si="3"/>
        <v>11</v>
      </c>
      <c r="AK37" s="4"/>
      <c r="AL37" s="4"/>
      <c r="AM37" s="4"/>
      <c r="AN37" s="4"/>
      <c r="AO37" s="4">
        <v>9</v>
      </c>
      <c r="AP37" s="4">
        <v>2</v>
      </c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2">
        <f t="shared" si="2"/>
        <v>6</v>
      </c>
      <c r="BC37" s="4"/>
      <c r="BD37" s="4"/>
      <c r="BE37" s="4"/>
      <c r="BF37" s="4"/>
      <c r="BG37" s="4"/>
      <c r="BH37" s="4"/>
      <c r="BI37" s="4"/>
      <c r="BJ37" s="4"/>
      <c r="BK37" s="4">
        <v>6</v>
      </c>
      <c r="BL37" s="4"/>
      <c r="BM37" s="4"/>
      <c r="BN37" s="4"/>
      <c r="BO37" s="4"/>
      <c r="BP37" s="4"/>
      <c r="BQ37" s="4"/>
      <c r="BR37" s="4"/>
      <c r="BS37" s="4"/>
      <c r="BT37" s="4"/>
      <c r="BU37" s="2">
        <v>2</v>
      </c>
      <c r="BV37" s="4">
        <v>2</v>
      </c>
      <c r="BW37" s="4"/>
      <c r="BX37" s="4">
        <v>1</v>
      </c>
      <c r="BY37" s="4">
        <v>1</v>
      </c>
      <c r="BZ37" s="2">
        <v>0</v>
      </c>
      <c r="CA37" s="4">
        <v>5</v>
      </c>
      <c r="CB37" s="4">
        <v>7</v>
      </c>
      <c r="CC37" s="21"/>
      <c r="CD37" s="4">
        <v>2</v>
      </c>
      <c r="CE37" s="4">
        <v>4</v>
      </c>
      <c r="CF37" s="4">
        <v>1</v>
      </c>
      <c r="CG37" s="4">
        <v>2</v>
      </c>
      <c r="CH37" s="4">
        <v>3</v>
      </c>
      <c r="CI37" s="2">
        <v>1</v>
      </c>
      <c r="CJ37" s="4">
        <v>1</v>
      </c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</row>
    <row r="38" spans="1:100" ht="12.75">
      <c r="A38" s="14">
        <v>67</v>
      </c>
      <c r="B38" s="49" t="s">
        <v>77</v>
      </c>
      <c r="C38" s="2">
        <f t="shared" si="0"/>
        <v>17</v>
      </c>
      <c r="D38" s="4">
        <v>1</v>
      </c>
      <c r="E38" s="4"/>
      <c r="F38" s="4"/>
      <c r="G38" s="4"/>
      <c r="H38" s="4"/>
      <c r="I38" s="4"/>
      <c r="J38" s="4"/>
      <c r="K38" s="4"/>
      <c r="L38" s="4"/>
      <c r="M38" s="2"/>
      <c r="N38" s="4"/>
      <c r="O38" s="4"/>
      <c r="P38" s="4"/>
      <c r="Q38" s="2">
        <f t="shared" si="1"/>
        <v>1</v>
      </c>
      <c r="R38" s="4"/>
      <c r="S38" s="4"/>
      <c r="T38" s="4"/>
      <c r="U38" s="4"/>
      <c r="V38" s="2"/>
      <c r="W38" s="4"/>
      <c r="X38" s="4"/>
      <c r="Y38" s="4"/>
      <c r="Z38" s="2"/>
      <c r="AA38" s="4"/>
      <c r="AB38" s="4"/>
      <c r="AC38" s="4"/>
      <c r="AD38" s="4"/>
      <c r="AE38" s="4">
        <v>1</v>
      </c>
      <c r="AF38" s="4"/>
      <c r="AG38" s="4"/>
      <c r="AH38" s="4"/>
      <c r="AI38" s="4"/>
      <c r="AJ38" s="2">
        <f t="shared" si="3"/>
        <v>3</v>
      </c>
      <c r="AK38" s="4"/>
      <c r="AL38" s="4"/>
      <c r="AM38" s="4"/>
      <c r="AN38" s="4"/>
      <c r="AO38" s="4">
        <v>1</v>
      </c>
      <c r="AP38" s="4">
        <v>1</v>
      </c>
      <c r="AQ38" s="4"/>
      <c r="AR38" s="4"/>
      <c r="AS38" s="4"/>
      <c r="AT38" s="4"/>
      <c r="AU38" s="4"/>
      <c r="AV38" s="4"/>
      <c r="AW38" s="4"/>
      <c r="AX38" s="4">
        <v>1</v>
      </c>
      <c r="AY38" s="4"/>
      <c r="AZ38" s="4"/>
      <c r="BA38" s="4"/>
      <c r="BB38" s="2">
        <f t="shared" si="2"/>
        <v>4</v>
      </c>
      <c r="BC38" s="4"/>
      <c r="BD38" s="4"/>
      <c r="BE38" s="4"/>
      <c r="BF38" s="4"/>
      <c r="BG38" s="4"/>
      <c r="BH38" s="4"/>
      <c r="BI38" s="4"/>
      <c r="BJ38" s="4"/>
      <c r="BK38" s="4">
        <v>3</v>
      </c>
      <c r="BL38" s="4"/>
      <c r="BM38" s="4"/>
      <c r="BN38" s="4"/>
      <c r="BO38" s="4"/>
      <c r="BP38" s="4"/>
      <c r="BQ38" s="4">
        <v>1</v>
      </c>
      <c r="BR38" s="4"/>
      <c r="BS38" s="4"/>
      <c r="BT38" s="4"/>
      <c r="BU38" s="2">
        <v>1</v>
      </c>
      <c r="BV38" s="4">
        <v>1</v>
      </c>
      <c r="BW38" s="4"/>
      <c r="BX38" s="4"/>
      <c r="BY38" s="4">
        <v>1</v>
      </c>
      <c r="BZ38" s="2">
        <v>1</v>
      </c>
      <c r="CA38" s="4">
        <v>1</v>
      </c>
      <c r="CB38" s="4">
        <v>1</v>
      </c>
      <c r="CC38" s="21">
        <v>1</v>
      </c>
      <c r="CD38" s="4">
        <v>1</v>
      </c>
      <c r="CE38" s="4"/>
      <c r="CF38" s="4"/>
      <c r="CG38" s="4"/>
      <c r="CH38" s="4"/>
      <c r="CI38" s="2">
        <v>1</v>
      </c>
      <c r="CJ38" s="4"/>
      <c r="CK38" s="4"/>
      <c r="CL38" s="4">
        <v>1</v>
      </c>
      <c r="CM38" s="4"/>
      <c r="CN38" s="4"/>
      <c r="CO38" s="4"/>
      <c r="CP38" s="4"/>
      <c r="CQ38" s="4"/>
      <c r="CR38" s="4"/>
      <c r="CS38" s="4"/>
      <c r="CT38" s="4"/>
      <c r="CU38" s="4"/>
      <c r="CV38" s="4"/>
    </row>
    <row r="39" spans="1:100" ht="12.75">
      <c r="A39" s="14">
        <v>68</v>
      </c>
      <c r="B39" s="49" t="s">
        <v>78</v>
      </c>
      <c r="C39" s="43">
        <f t="shared" si="0"/>
        <v>0</v>
      </c>
      <c r="D39" s="4"/>
      <c r="E39" s="4"/>
      <c r="F39" s="4"/>
      <c r="G39" s="4"/>
      <c r="H39" s="4"/>
      <c r="I39" s="4"/>
      <c r="J39" s="36"/>
      <c r="K39" s="4"/>
      <c r="L39" s="4"/>
      <c r="M39" s="2"/>
      <c r="N39" s="4"/>
      <c r="O39" s="4"/>
      <c r="P39" s="4"/>
      <c r="Q39" s="20">
        <f t="shared" si="1"/>
        <v>0</v>
      </c>
      <c r="R39" s="4"/>
      <c r="S39" s="4"/>
      <c r="T39" s="4"/>
      <c r="U39" s="4"/>
      <c r="V39" s="2"/>
      <c r="W39" s="4"/>
      <c r="X39" s="4"/>
      <c r="Y39" s="4"/>
      <c r="Z39" s="2"/>
      <c r="AA39" s="4"/>
      <c r="AB39" s="4"/>
      <c r="AC39" s="4"/>
      <c r="AD39" s="4"/>
      <c r="AE39" s="4"/>
      <c r="AF39" s="4"/>
      <c r="AG39" s="4"/>
      <c r="AH39" s="4"/>
      <c r="AI39" s="4"/>
      <c r="AJ39" s="30">
        <f t="shared" si="3"/>
        <v>0</v>
      </c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9">
        <f t="shared" si="2"/>
        <v>0</v>
      </c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18"/>
      <c r="BV39" s="38">
        <v>1</v>
      </c>
      <c r="BW39" s="38">
        <v>3</v>
      </c>
      <c r="BX39" s="4"/>
      <c r="BY39" s="4"/>
      <c r="BZ39" s="2"/>
      <c r="CA39" s="4"/>
      <c r="CB39" s="4"/>
      <c r="CC39" s="21"/>
      <c r="CD39" s="4"/>
      <c r="CE39" s="4"/>
      <c r="CF39" s="4"/>
      <c r="CG39" s="4"/>
      <c r="CH39" s="4"/>
      <c r="CI39" s="2"/>
      <c r="CJ39" s="4"/>
      <c r="CK39" s="4">
        <v>2</v>
      </c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</row>
    <row r="40" spans="1:100" ht="12.75">
      <c r="A40" s="14">
        <v>71</v>
      </c>
      <c r="B40" s="49" t="s">
        <v>79</v>
      </c>
      <c r="C40" s="43">
        <f t="shared" si="0"/>
        <v>23</v>
      </c>
      <c r="D40" s="4"/>
      <c r="E40" s="4">
        <v>2</v>
      </c>
      <c r="F40" s="4"/>
      <c r="G40" s="4"/>
      <c r="H40" s="4"/>
      <c r="I40" s="4"/>
      <c r="J40" s="36"/>
      <c r="K40" s="4"/>
      <c r="L40" s="4"/>
      <c r="M40" s="2"/>
      <c r="N40" s="4"/>
      <c r="O40" s="4"/>
      <c r="P40" s="4"/>
      <c r="Q40" s="20">
        <f t="shared" si="1"/>
        <v>4</v>
      </c>
      <c r="R40" s="4">
        <v>1</v>
      </c>
      <c r="S40" s="4"/>
      <c r="T40" s="4"/>
      <c r="U40" s="4"/>
      <c r="V40" s="2">
        <v>1</v>
      </c>
      <c r="W40" s="4"/>
      <c r="X40" s="4"/>
      <c r="Y40" s="4"/>
      <c r="Z40" s="2"/>
      <c r="AA40" s="4"/>
      <c r="AB40" s="4"/>
      <c r="AC40" s="4">
        <v>2</v>
      </c>
      <c r="AD40" s="4"/>
      <c r="AE40" s="4"/>
      <c r="AF40" s="4"/>
      <c r="AG40" s="4"/>
      <c r="AH40" s="4"/>
      <c r="AI40" s="4"/>
      <c r="AJ40" s="30">
        <f t="shared" si="3"/>
        <v>6</v>
      </c>
      <c r="AK40" s="37"/>
      <c r="AL40" s="37">
        <v>1</v>
      </c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>
        <v>5</v>
      </c>
      <c r="AY40" s="37"/>
      <c r="AZ40" s="37"/>
      <c r="BA40" s="37"/>
      <c r="BB40" s="39">
        <f t="shared" si="2"/>
        <v>3</v>
      </c>
      <c r="BC40" s="41"/>
      <c r="BD40" s="41">
        <v>2</v>
      </c>
      <c r="BE40" s="41"/>
      <c r="BF40" s="41"/>
      <c r="BG40" s="41">
        <v>1</v>
      </c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18">
        <v>0</v>
      </c>
      <c r="BV40" s="38"/>
      <c r="BW40" s="38"/>
      <c r="BX40" s="4">
        <v>1</v>
      </c>
      <c r="BY40" s="4"/>
      <c r="BZ40" s="2">
        <v>0</v>
      </c>
      <c r="CA40" s="4"/>
      <c r="CB40" s="4">
        <v>1</v>
      </c>
      <c r="CC40" s="21"/>
      <c r="CD40" s="4">
        <v>4</v>
      </c>
      <c r="CE40" s="4">
        <v>1</v>
      </c>
      <c r="CF40" s="4"/>
      <c r="CG40" s="4"/>
      <c r="CH40" s="4"/>
      <c r="CI40" s="2">
        <v>1</v>
      </c>
      <c r="CJ40" s="4"/>
      <c r="CK40" s="4">
        <v>1</v>
      </c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</row>
    <row r="41" spans="1:100" ht="12.75">
      <c r="A41" s="14">
        <v>74</v>
      </c>
      <c r="B41" s="49" t="s">
        <v>81</v>
      </c>
      <c r="C41" s="43">
        <f t="shared" si="0"/>
        <v>26</v>
      </c>
      <c r="D41" s="4"/>
      <c r="E41" s="4"/>
      <c r="F41" s="4"/>
      <c r="G41" s="4"/>
      <c r="H41" s="4"/>
      <c r="I41" s="4"/>
      <c r="J41" s="4"/>
      <c r="K41" s="4"/>
      <c r="L41" s="4">
        <v>2</v>
      </c>
      <c r="M41" s="2"/>
      <c r="N41" s="4"/>
      <c r="O41" s="4"/>
      <c r="P41" s="4"/>
      <c r="Q41" s="20">
        <f t="shared" si="1"/>
        <v>8</v>
      </c>
      <c r="R41" s="4">
        <v>1</v>
      </c>
      <c r="S41" s="4"/>
      <c r="T41" s="4"/>
      <c r="U41" s="4">
        <v>1</v>
      </c>
      <c r="V41" s="2">
        <v>1</v>
      </c>
      <c r="W41" s="4">
        <v>1</v>
      </c>
      <c r="X41" s="4"/>
      <c r="Y41" s="4">
        <v>1</v>
      </c>
      <c r="Z41" s="2"/>
      <c r="AA41" s="4"/>
      <c r="AB41" s="4">
        <v>1</v>
      </c>
      <c r="AC41" s="4">
        <v>1</v>
      </c>
      <c r="AD41" s="4">
        <v>1</v>
      </c>
      <c r="AE41" s="4"/>
      <c r="AF41" s="4"/>
      <c r="AG41" s="4"/>
      <c r="AH41" s="4"/>
      <c r="AI41" s="4"/>
      <c r="AJ41" s="30">
        <f t="shared" si="3"/>
        <v>4</v>
      </c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>
        <v>1</v>
      </c>
      <c r="AY41" s="37">
        <v>1</v>
      </c>
      <c r="AZ41" s="37">
        <v>2</v>
      </c>
      <c r="BA41" s="37"/>
      <c r="BB41" s="39">
        <f t="shared" si="2"/>
        <v>3</v>
      </c>
      <c r="BC41" s="41"/>
      <c r="BD41" s="41">
        <v>2</v>
      </c>
      <c r="BE41" s="41"/>
      <c r="BF41" s="41"/>
      <c r="BG41" s="41"/>
      <c r="BH41" s="41"/>
      <c r="BI41" s="41">
        <v>1</v>
      </c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18">
        <v>1</v>
      </c>
      <c r="BV41" s="38">
        <v>1</v>
      </c>
      <c r="BW41" s="38"/>
      <c r="BX41" s="4">
        <v>1</v>
      </c>
      <c r="BY41" s="4"/>
      <c r="BZ41" s="2">
        <v>0</v>
      </c>
      <c r="CA41" s="4"/>
      <c r="CB41" s="4">
        <v>2</v>
      </c>
      <c r="CC41" s="21"/>
      <c r="CD41" s="4">
        <v>1</v>
      </c>
      <c r="CE41" s="4">
        <v>1</v>
      </c>
      <c r="CF41" s="4">
        <v>2</v>
      </c>
      <c r="CG41" s="4">
        <v>1</v>
      </c>
      <c r="CH41" s="4"/>
      <c r="CI41" s="2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</row>
    <row r="42" spans="1:100" ht="12.75">
      <c r="A42" s="14">
        <v>77</v>
      </c>
      <c r="B42" s="49" t="s">
        <v>44</v>
      </c>
      <c r="C42" s="43">
        <f t="shared" si="0"/>
        <v>5</v>
      </c>
      <c r="D42" s="4"/>
      <c r="E42" s="4"/>
      <c r="F42" s="4"/>
      <c r="G42" s="4"/>
      <c r="H42" s="4"/>
      <c r="I42" s="4"/>
      <c r="J42" s="36">
        <v>5</v>
      </c>
      <c r="K42" s="4"/>
      <c r="L42" s="4"/>
      <c r="M42" s="2"/>
      <c r="N42" s="4"/>
      <c r="O42" s="4"/>
      <c r="P42" s="4"/>
      <c r="Q42" s="20">
        <f t="shared" si="1"/>
        <v>0</v>
      </c>
      <c r="R42" s="4"/>
      <c r="S42" s="4"/>
      <c r="T42" s="4"/>
      <c r="U42" s="4"/>
      <c r="V42" s="2"/>
      <c r="W42" s="4"/>
      <c r="X42" s="4"/>
      <c r="Y42" s="4"/>
      <c r="Z42" s="2"/>
      <c r="AA42" s="4"/>
      <c r="AB42" s="4"/>
      <c r="AC42" s="4"/>
      <c r="AD42" s="4"/>
      <c r="AE42" s="4"/>
      <c r="AF42" s="4"/>
      <c r="AG42" s="4"/>
      <c r="AH42" s="4"/>
      <c r="AI42" s="4"/>
      <c r="AJ42" s="30">
        <f t="shared" si="3"/>
        <v>0</v>
      </c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9">
        <f t="shared" si="2"/>
        <v>0</v>
      </c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18">
        <v>0</v>
      </c>
      <c r="BV42" s="38"/>
      <c r="BW42" s="38"/>
      <c r="BX42" s="4"/>
      <c r="BY42" s="4"/>
      <c r="BZ42" s="2">
        <v>0</v>
      </c>
      <c r="CA42" s="4"/>
      <c r="CB42" s="4"/>
      <c r="CC42" s="21"/>
      <c r="CD42" s="4"/>
      <c r="CE42" s="4"/>
      <c r="CF42" s="4"/>
      <c r="CG42" s="4"/>
      <c r="CH42" s="4"/>
      <c r="CI42" s="2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</row>
    <row r="43" spans="1:100" ht="16.5" customHeight="1">
      <c r="A43" s="14">
        <v>78</v>
      </c>
      <c r="B43" s="49" t="s">
        <v>29</v>
      </c>
      <c r="C43" s="43">
        <f t="shared" si="0"/>
        <v>25</v>
      </c>
      <c r="D43" s="4"/>
      <c r="E43" s="4"/>
      <c r="F43" s="4"/>
      <c r="G43" s="4"/>
      <c r="H43" s="4"/>
      <c r="I43" s="4"/>
      <c r="J43" s="4"/>
      <c r="K43" s="4"/>
      <c r="L43" s="4"/>
      <c r="M43" s="2"/>
      <c r="N43" s="4"/>
      <c r="O43" s="4"/>
      <c r="P43" s="4"/>
      <c r="Q43" s="20">
        <f t="shared" si="1"/>
        <v>8</v>
      </c>
      <c r="R43" s="4">
        <v>1</v>
      </c>
      <c r="S43" s="4"/>
      <c r="T43" s="4">
        <v>1</v>
      </c>
      <c r="U43" s="4">
        <v>1</v>
      </c>
      <c r="V43" s="2"/>
      <c r="W43" s="4">
        <v>1</v>
      </c>
      <c r="X43" s="4">
        <v>1</v>
      </c>
      <c r="Y43" s="4"/>
      <c r="Z43" s="2">
        <v>1</v>
      </c>
      <c r="AA43" s="4"/>
      <c r="AB43" s="4">
        <v>1</v>
      </c>
      <c r="AC43" s="4">
        <v>1</v>
      </c>
      <c r="AD43" s="4"/>
      <c r="AE43" s="4"/>
      <c r="AF43" s="4"/>
      <c r="AG43" s="4"/>
      <c r="AH43" s="4"/>
      <c r="AI43" s="4"/>
      <c r="AJ43" s="30">
        <f t="shared" si="3"/>
        <v>3</v>
      </c>
      <c r="AK43" s="37">
        <v>1</v>
      </c>
      <c r="AL43" s="37"/>
      <c r="AM43" s="37"/>
      <c r="AN43" s="37">
        <v>1</v>
      </c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>
        <v>1</v>
      </c>
      <c r="AZ43" s="37"/>
      <c r="BA43" s="37"/>
      <c r="BB43" s="39">
        <f t="shared" si="2"/>
        <v>3</v>
      </c>
      <c r="BC43" s="41"/>
      <c r="BD43" s="41"/>
      <c r="BE43" s="41"/>
      <c r="BF43" s="41"/>
      <c r="BG43" s="41">
        <v>1</v>
      </c>
      <c r="BH43" s="41"/>
      <c r="BI43" s="41"/>
      <c r="BJ43" s="41"/>
      <c r="BK43" s="41"/>
      <c r="BL43" s="41"/>
      <c r="BM43" s="41">
        <v>2</v>
      </c>
      <c r="BN43" s="41"/>
      <c r="BO43" s="41"/>
      <c r="BP43" s="41"/>
      <c r="BQ43" s="41"/>
      <c r="BR43" s="41"/>
      <c r="BS43" s="41"/>
      <c r="BT43" s="41"/>
      <c r="BU43" s="18">
        <v>2</v>
      </c>
      <c r="BV43" s="38">
        <v>1</v>
      </c>
      <c r="BW43" s="38">
        <v>1</v>
      </c>
      <c r="BX43" s="4">
        <v>1</v>
      </c>
      <c r="BY43" s="4"/>
      <c r="BZ43" s="2">
        <v>1</v>
      </c>
      <c r="CA43" s="4">
        <v>1</v>
      </c>
      <c r="CB43" s="4">
        <v>1</v>
      </c>
      <c r="CC43" s="21">
        <v>1</v>
      </c>
      <c r="CD43" s="4">
        <v>2</v>
      </c>
      <c r="CE43" s="4"/>
      <c r="CF43" s="4"/>
      <c r="CG43" s="4">
        <v>1</v>
      </c>
      <c r="CH43" s="4">
        <v>1</v>
      </c>
      <c r="CI43" s="2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</row>
    <row r="44" spans="1:100" ht="15" customHeight="1">
      <c r="A44" s="14">
        <v>79</v>
      </c>
      <c r="B44" s="49" t="s">
        <v>53</v>
      </c>
      <c r="C44" s="43">
        <f t="shared" si="0"/>
        <v>27</v>
      </c>
      <c r="D44" s="4"/>
      <c r="E44" s="4"/>
      <c r="F44" s="4"/>
      <c r="G44" s="4"/>
      <c r="H44" s="4"/>
      <c r="I44" s="4"/>
      <c r="J44" s="36"/>
      <c r="K44" s="4"/>
      <c r="L44" s="4"/>
      <c r="M44" s="2"/>
      <c r="N44" s="4"/>
      <c r="O44" s="4"/>
      <c r="P44" s="4"/>
      <c r="Q44" s="20">
        <f t="shared" si="1"/>
        <v>7</v>
      </c>
      <c r="R44" s="4">
        <v>1</v>
      </c>
      <c r="S44" s="4"/>
      <c r="T44" s="4">
        <v>2</v>
      </c>
      <c r="U44" s="4"/>
      <c r="V44" s="2"/>
      <c r="W44" s="4"/>
      <c r="X44" s="4"/>
      <c r="Y44" s="4"/>
      <c r="Z44" s="2"/>
      <c r="AA44" s="4"/>
      <c r="AB44" s="4"/>
      <c r="AC44" s="4">
        <v>2</v>
      </c>
      <c r="AD44" s="4">
        <v>1</v>
      </c>
      <c r="AE44" s="4">
        <v>1</v>
      </c>
      <c r="AF44" s="4"/>
      <c r="AG44" s="4"/>
      <c r="AH44" s="4"/>
      <c r="AI44" s="4"/>
      <c r="AJ44" s="30">
        <f t="shared" si="3"/>
        <v>3</v>
      </c>
      <c r="AK44" s="37"/>
      <c r="AL44" s="37"/>
      <c r="AM44" s="37">
        <v>1</v>
      </c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>
        <v>2</v>
      </c>
      <c r="AY44" s="37"/>
      <c r="AZ44" s="37"/>
      <c r="BA44" s="37"/>
      <c r="BB44" s="39">
        <f t="shared" si="2"/>
        <v>6</v>
      </c>
      <c r="BC44" s="41">
        <v>2</v>
      </c>
      <c r="BD44" s="41">
        <v>4</v>
      </c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18">
        <v>0</v>
      </c>
      <c r="BV44" s="38"/>
      <c r="BW44" s="38"/>
      <c r="BX44" s="4">
        <v>1</v>
      </c>
      <c r="BY44" s="4">
        <v>1</v>
      </c>
      <c r="BZ44" s="2">
        <v>0</v>
      </c>
      <c r="CA44" s="4"/>
      <c r="CB44" s="4">
        <v>1</v>
      </c>
      <c r="CC44" s="21"/>
      <c r="CD44" s="4">
        <v>3</v>
      </c>
      <c r="CE44" s="4"/>
      <c r="CF44" s="4">
        <v>1</v>
      </c>
      <c r="CG44" s="4">
        <v>2</v>
      </c>
      <c r="CH44" s="4">
        <v>1</v>
      </c>
      <c r="CI44" s="2">
        <v>1</v>
      </c>
      <c r="CJ44" s="4"/>
      <c r="CK44" s="4">
        <v>1</v>
      </c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</row>
    <row r="45" spans="1:100" ht="17.25" customHeight="1">
      <c r="A45" s="14">
        <v>84</v>
      </c>
      <c r="B45" s="49" t="s">
        <v>82</v>
      </c>
      <c r="C45" s="43">
        <f t="shared" si="0"/>
        <v>4</v>
      </c>
      <c r="D45" s="4"/>
      <c r="E45" s="4"/>
      <c r="F45" s="4"/>
      <c r="G45" s="4"/>
      <c r="H45" s="4"/>
      <c r="I45" s="4"/>
      <c r="J45" s="36"/>
      <c r="K45" s="4"/>
      <c r="L45" s="4"/>
      <c r="M45" s="2"/>
      <c r="N45" s="4"/>
      <c r="O45" s="4"/>
      <c r="P45" s="4"/>
      <c r="Q45" s="20">
        <f t="shared" si="1"/>
        <v>1</v>
      </c>
      <c r="R45" s="4"/>
      <c r="S45" s="4"/>
      <c r="T45" s="4"/>
      <c r="U45" s="4"/>
      <c r="V45" s="2"/>
      <c r="W45" s="4"/>
      <c r="X45" s="4"/>
      <c r="Y45" s="4"/>
      <c r="Z45" s="2"/>
      <c r="AA45" s="4"/>
      <c r="AB45" s="4"/>
      <c r="AC45" s="4"/>
      <c r="AD45" s="4">
        <v>1</v>
      </c>
      <c r="AE45" s="4"/>
      <c r="AF45" s="4"/>
      <c r="AG45" s="4"/>
      <c r="AH45" s="4"/>
      <c r="AI45" s="4"/>
      <c r="AJ45" s="30">
        <f t="shared" si="3"/>
        <v>0</v>
      </c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9">
        <f t="shared" si="2"/>
        <v>2</v>
      </c>
      <c r="BC45" s="41">
        <v>1</v>
      </c>
      <c r="BD45" s="41">
        <v>1</v>
      </c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18">
        <v>0</v>
      </c>
      <c r="BV45" s="38"/>
      <c r="BW45" s="38"/>
      <c r="BX45" s="4"/>
      <c r="BY45" s="4"/>
      <c r="BZ45" s="2">
        <v>0</v>
      </c>
      <c r="CA45" s="4"/>
      <c r="CB45" s="4"/>
      <c r="CC45" s="21"/>
      <c r="CD45" s="4">
        <v>1</v>
      </c>
      <c r="CE45" s="4"/>
      <c r="CF45" s="4"/>
      <c r="CG45" s="4"/>
      <c r="CH45" s="4"/>
      <c r="CI45" s="2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</row>
    <row r="46" spans="1:100" ht="17.25" customHeight="1">
      <c r="A46" s="14"/>
      <c r="B46" s="44" t="s">
        <v>187</v>
      </c>
      <c r="C46" s="48">
        <f>SUM(C5:C45)</f>
        <v>566</v>
      </c>
      <c r="D46" s="48">
        <f aca="true" t="shared" si="4" ref="D46:BO46">SUM(D5:D45)</f>
        <v>6</v>
      </c>
      <c r="E46" s="48">
        <f t="shared" si="4"/>
        <v>10</v>
      </c>
      <c r="F46" s="48">
        <f t="shared" si="4"/>
        <v>1</v>
      </c>
      <c r="G46" s="48">
        <f t="shared" si="4"/>
        <v>0</v>
      </c>
      <c r="H46" s="48">
        <f t="shared" si="4"/>
        <v>3</v>
      </c>
      <c r="I46" s="48">
        <f t="shared" si="4"/>
        <v>3</v>
      </c>
      <c r="J46" s="48">
        <f t="shared" si="4"/>
        <v>6</v>
      </c>
      <c r="K46" s="48">
        <f t="shared" si="4"/>
        <v>3</v>
      </c>
      <c r="L46" s="48">
        <f t="shared" si="4"/>
        <v>3</v>
      </c>
      <c r="M46" s="48">
        <f t="shared" si="4"/>
        <v>1</v>
      </c>
      <c r="N46" s="48">
        <f t="shared" si="4"/>
        <v>0</v>
      </c>
      <c r="O46" s="48">
        <f t="shared" si="4"/>
        <v>0</v>
      </c>
      <c r="P46" s="48">
        <f t="shared" si="4"/>
        <v>0</v>
      </c>
      <c r="Q46" s="48">
        <f t="shared" si="4"/>
        <v>112</v>
      </c>
      <c r="R46" s="48">
        <f t="shared" si="4"/>
        <v>12</v>
      </c>
      <c r="S46" s="48">
        <f t="shared" si="4"/>
        <v>0</v>
      </c>
      <c r="T46" s="48">
        <f t="shared" si="4"/>
        <v>8</v>
      </c>
      <c r="U46" s="48">
        <f t="shared" si="4"/>
        <v>7</v>
      </c>
      <c r="V46" s="48">
        <f t="shared" si="4"/>
        <v>9</v>
      </c>
      <c r="W46" s="48">
        <f t="shared" si="4"/>
        <v>8</v>
      </c>
      <c r="X46" s="48">
        <f t="shared" si="4"/>
        <v>7</v>
      </c>
      <c r="Y46" s="48">
        <f t="shared" si="4"/>
        <v>10</v>
      </c>
      <c r="Z46" s="48">
        <f t="shared" si="4"/>
        <v>7</v>
      </c>
      <c r="AA46" s="48">
        <f t="shared" si="4"/>
        <v>1</v>
      </c>
      <c r="AB46" s="48">
        <f t="shared" si="4"/>
        <v>9</v>
      </c>
      <c r="AC46" s="48">
        <f t="shared" si="4"/>
        <v>9</v>
      </c>
      <c r="AD46" s="48">
        <f t="shared" si="4"/>
        <v>11</v>
      </c>
      <c r="AE46" s="48">
        <f t="shared" si="4"/>
        <v>8</v>
      </c>
      <c r="AF46" s="48">
        <f t="shared" si="4"/>
        <v>2</v>
      </c>
      <c r="AG46" s="48">
        <f t="shared" si="4"/>
        <v>0</v>
      </c>
      <c r="AH46" s="48">
        <f t="shared" si="4"/>
        <v>4</v>
      </c>
      <c r="AI46" s="48">
        <f t="shared" si="4"/>
        <v>0</v>
      </c>
      <c r="AJ46" s="48">
        <f t="shared" si="4"/>
        <v>72</v>
      </c>
      <c r="AK46" s="48">
        <f t="shared" si="4"/>
        <v>9</v>
      </c>
      <c r="AL46" s="48">
        <f t="shared" si="4"/>
        <v>2</v>
      </c>
      <c r="AM46" s="48">
        <f t="shared" si="4"/>
        <v>3</v>
      </c>
      <c r="AN46" s="48">
        <f t="shared" si="4"/>
        <v>4</v>
      </c>
      <c r="AO46" s="48">
        <f t="shared" si="4"/>
        <v>10</v>
      </c>
      <c r="AP46" s="48">
        <f t="shared" si="4"/>
        <v>6</v>
      </c>
      <c r="AQ46" s="48">
        <f t="shared" si="4"/>
        <v>4</v>
      </c>
      <c r="AR46" s="48">
        <f t="shared" si="4"/>
        <v>1</v>
      </c>
      <c r="AS46" s="48">
        <f t="shared" si="4"/>
        <v>0</v>
      </c>
      <c r="AT46" s="48">
        <f t="shared" si="4"/>
        <v>1</v>
      </c>
      <c r="AU46" s="48">
        <f t="shared" si="4"/>
        <v>0</v>
      </c>
      <c r="AV46" s="48">
        <f t="shared" si="4"/>
        <v>0</v>
      </c>
      <c r="AW46" s="48">
        <f t="shared" si="4"/>
        <v>1</v>
      </c>
      <c r="AX46" s="48">
        <f t="shared" si="4"/>
        <v>14</v>
      </c>
      <c r="AY46" s="48">
        <f t="shared" si="4"/>
        <v>4</v>
      </c>
      <c r="AZ46" s="48">
        <f t="shared" si="4"/>
        <v>13</v>
      </c>
      <c r="BA46" s="48">
        <f t="shared" si="4"/>
        <v>1</v>
      </c>
      <c r="BB46" s="48">
        <f t="shared" si="4"/>
        <v>97</v>
      </c>
      <c r="BC46" s="48">
        <f t="shared" si="4"/>
        <v>12</v>
      </c>
      <c r="BD46" s="48">
        <f t="shared" si="4"/>
        <v>34</v>
      </c>
      <c r="BE46" s="48">
        <f t="shared" si="4"/>
        <v>2</v>
      </c>
      <c r="BF46" s="48">
        <f t="shared" si="4"/>
        <v>4</v>
      </c>
      <c r="BG46" s="48">
        <f t="shared" si="4"/>
        <v>7</v>
      </c>
      <c r="BH46" s="48">
        <f t="shared" si="4"/>
        <v>1</v>
      </c>
      <c r="BI46" s="48">
        <f t="shared" si="4"/>
        <v>5</v>
      </c>
      <c r="BJ46" s="48">
        <f t="shared" si="4"/>
        <v>0</v>
      </c>
      <c r="BK46" s="48">
        <f t="shared" si="4"/>
        <v>9</v>
      </c>
      <c r="BL46" s="48">
        <f t="shared" si="4"/>
        <v>0</v>
      </c>
      <c r="BM46" s="48">
        <f t="shared" si="4"/>
        <v>5</v>
      </c>
      <c r="BN46" s="48">
        <f t="shared" si="4"/>
        <v>1</v>
      </c>
      <c r="BO46" s="48">
        <f t="shared" si="4"/>
        <v>7</v>
      </c>
      <c r="BP46" s="48">
        <f aca="true" t="shared" si="5" ref="BP46:CV46">SUM(BP5:BP45)</f>
        <v>0</v>
      </c>
      <c r="BQ46" s="48">
        <f t="shared" si="5"/>
        <v>5</v>
      </c>
      <c r="BR46" s="48">
        <f t="shared" si="5"/>
        <v>3</v>
      </c>
      <c r="BS46" s="48">
        <f t="shared" si="5"/>
        <v>2</v>
      </c>
      <c r="BT46" s="48">
        <f t="shared" si="5"/>
        <v>0</v>
      </c>
      <c r="BU46" s="48">
        <f t="shared" si="5"/>
        <v>27</v>
      </c>
      <c r="BV46" s="48">
        <f t="shared" si="5"/>
        <v>20</v>
      </c>
      <c r="BW46" s="48">
        <f t="shared" si="5"/>
        <v>11</v>
      </c>
      <c r="BX46" s="48">
        <f t="shared" si="5"/>
        <v>18</v>
      </c>
      <c r="BY46" s="48">
        <f t="shared" si="5"/>
        <v>15</v>
      </c>
      <c r="BZ46" s="48">
        <f t="shared" si="5"/>
        <v>8</v>
      </c>
      <c r="CA46" s="48">
        <f t="shared" si="5"/>
        <v>14</v>
      </c>
      <c r="CB46" s="48">
        <f t="shared" si="5"/>
        <v>37</v>
      </c>
      <c r="CC46" s="48">
        <f t="shared" si="5"/>
        <v>8</v>
      </c>
      <c r="CD46" s="48">
        <f t="shared" si="5"/>
        <v>39</v>
      </c>
      <c r="CE46" s="48">
        <f t="shared" si="5"/>
        <v>16</v>
      </c>
      <c r="CF46" s="48">
        <f t="shared" si="5"/>
        <v>15</v>
      </c>
      <c r="CG46" s="48">
        <f t="shared" si="5"/>
        <v>17</v>
      </c>
      <c r="CH46" s="48">
        <f t="shared" si="5"/>
        <v>15</v>
      </c>
      <c r="CI46" s="48">
        <f t="shared" si="5"/>
        <v>12</v>
      </c>
      <c r="CJ46" s="48">
        <f t="shared" si="5"/>
        <v>2</v>
      </c>
      <c r="CK46" s="48">
        <f t="shared" si="5"/>
        <v>9</v>
      </c>
      <c r="CL46" s="48">
        <f t="shared" si="5"/>
        <v>1</v>
      </c>
      <c r="CM46" s="48">
        <f t="shared" si="5"/>
        <v>1</v>
      </c>
      <c r="CN46" s="48">
        <f t="shared" si="5"/>
        <v>1</v>
      </c>
      <c r="CO46" s="48">
        <f t="shared" si="5"/>
        <v>1</v>
      </c>
      <c r="CP46" s="48">
        <f t="shared" si="5"/>
        <v>2</v>
      </c>
      <c r="CQ46" s="48">
        <f t="shared" si="5"/>
        <v>3</v>
      </c>
      <c r="CR46" s="48">
        <f t="shared" si="5"/>
        <v>2</v>
      </c>
      <c r="CS46" s="48">
        <f t="shared" si="5"/>
        <v>1</v>
      </c>
      <c r="CT46" s="48">
        <f t="shared" si="5"/>
        <v>0</v>
      </c>
      <c r="CU46" s="48">
        <f t="shared" si="5"/>
        <v>0</v>
      </c>
      <c r="CV46" s="48">
        <f t="shared" si="5"/>
        <v>0</v>
      </c>
    </row>
    <row r="47" spans="1:100" ht="15">
      <c r="A47" s="14">
        <v>1</v>
      </c>
      <c r="B47" s="49" t="s">
        <v>2</v>
      </c>
      <c r="C47" s="43">
        <f aca="true" t="shared" si="6" ref="C47:C89">SUM(D47:P47,Q47,AJ47,BB47,BU47,BX47:CI47,CP47:CV47)</f>
        <v>0</v>
      </c>
      <c r="D47" s="2"/>
      <c r="E47" s="2"/>
      <c r="F47" s="2"/>
      <c r="G47" s="2"/>
      <c r="H47" s="2"/>
      <c r="I47" s="2"/>
      <c r="J47" s="29"/>
      <c r="K47" s="2"/>
      <c r="L47" s="2"/>
      <c r="M47" s="2"/>
      <c r="N47" s="21"/>
      <c r="O47" s="21"/>
      <c r="P47" s="21"/>
      <c r="Q47" s="20">
        <f>SUM(R47:AI47)</f>
        <v>0</v>
      </c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30">
        <f>SUM(AK47:BA47)</f>
        <v>0</v>
      </c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9">
        <f>SUM(BC47:BT47)</f>
        <v>0</v>
      </c>
      <c r="BC47" s="40"/>
      <c r="BD47" s="40"/>
      <c r="BE47" s="40"/>
      <c r="BF47" s="40"/>
      <c r="BG47" s="40"/>
      <c r="BH47" s="40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18">
        <v>0</v>
      </c>
      <c r="BV47" s="32"/>
      <c r="BW47" s="32"/>
      <c r="BX47" s="2"/>
      <c r="BY47" s="2"/>
      <c r="BZ47" s="2"/>
      <c r="CA47" s="2"/>
      <c r="CB47" s="2"/>
      <c r="CC47" s="21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1"/>
      <c r="CV47" s="4"/>
    </row>
    <row r="48" spans="1:100" ht="15">
      <c r="A48" s="14">
        <v>3</v>
      </c>
      <c r="B48" s="49" t="s">
        <v>57</v>
      </c>
      <c r="C48" s="43">
        <f t="shared" si="6"/>
        <v>0</v>
      </c>
      <c r="D48" s="2"/>
      <c r="E48" s="2"/>
      <c r="F48" s="2"/>
      <c r="G48" s="2"/>
      <c r="H48" s="2"/>
      <c r="I48" s="2"/>
      <c r="J48" s="29"/>
      <c r="K48" s="2"/>
      <c r="L48" s="2"/>
      <c r="M48" s="2"/>
      <c r="N48" s="21"/>
      <c r="O48" s="21"/>
      <c r="P48" s="21"/>
      <c r="Q48" s="20">
        <f>SUM(R48:AI48)</f>
        <v>0</v>
      </c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30">
        <f>SUM(AK48:BA48)</f>
        <v>0</v>
      </c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9">
        <f>SUM(BC48:BT48)</f>
        <v>0</v>
      </c>
      <c r="BC48" s="40"/>
      <c r="BD48" s="40"/>
      <c r="BE48" s="40"/>
      <c r="BF48" s="40"/>
      <c r="BG48" s="40"/>
      <c r="BH48" s="40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18">
        <v>0</v>
      </c>
      <c r="BV48" s="32"/>
      <c r="BW48" s="32"/>
      <c r="BX48" s="2"/>
      <c r="BY48" s="2"/>
      <c r="BZ48" s="2">
        <v>0</v>
      </c>
      <c r="CA48" s="2"/>
      <c r="CB48" s="2"/>
      <c r="CC48" s="21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1"/>
      <c r="CV48" s="4"/>
    </row>
    <row r="49" spans="1:100" ht="15">
      <c r="A49" s="14">
        <v>4</v>
      </c>
      <c r="B49" s="49" t="s">
        <v>3</v>
      </c>
      <c r="C49" s="43">
        <f t="shared" si="6"/>
        <v>0</v>
      </c>
      <c r="D49" s="2"/>
      <c r="E49" s="2"/>
      <c r="F49" s="2"/>
      <c r="G49" s="2"/>
      <c r="H49" s="2"/>
      <c r="I49" s="2"/>
      <c r="J49" s="29"/>
      <c r="K49" s="2"/>
      <c r="L49" s="2"/>
      <c r="M49" s="2"/>
      <c r="N49" s="21"/>
      <c r="O49" s="21"/>
      <c r="P49" s="21"/>
      <c r="Q49" s="20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30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9">
        <f>SUM(BC49:BT49)</f>
        <v>0</v>
      </c>
      <c r="BC49" s="40"/>
      <c r="BD49" s="40"/>
      <c r="BE49" s="40"/>
      <c r="BF49" s="40"/>
      <c r="BG49" s="40"/>
      <c r="BH49" s="40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18">
        <v>0</v>
      </c>
      <c r="BV49" s="32"/>
      <c r="BW49" s="32"/>
      <c r="BX49" s="2"/>
      <c r="BY49" s="2"/>
      <c r="BZ49" s="2">
        <v>0</v>
      </c>
      <c r="CA49" s="2"/>
      <c r="CB49" s="2"/>
      <c r="CC49" s="21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1"/>
      <c r="CV49" s="4"/>
    </row>
    <row r="50" spans="1:100" ht="15.75" customHeight="1">
      <c r="A50" s="14">
        <v>7</v>
      </c>
      <c r="B50" s="49" t="s">
        <v>4</v>
      </c>
      <c r="C50" s="43">
        <f t="shared" si="6"/>
        <v>0</v>
      </c>
      <c r="D50" s="2"/>
      <c r="E50" s="2"/>
      <c r="F50" s="2"/>
      <c r="G50" s="2"/>
      <c r="H50" s="2"/>
      <c r="I50" s="2"/>
      <c r="J50" s="29"/>
      <c r="K50" s="2"/>
      <c r="L50" s="2"/>
      <c r="M50" s="2"/>
      <c r="N50" s="21"/>
      <c r="O50" s="21"/>
      <c r="P50" s="21"/>
      <c r="Q50" s="20">
        <f aca="true" t="shared" si="7" ref="Q50:Q58">SUM(R50:AI50)</f>
        <v>0</v>
      </c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30">
        <f>SUM(AK50:BA50)</f>
        <v>0</v>
      </c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9">
        <f>SUM(BC50,BD50:BM50,BN50:BT50)</f>
        <v>0</v>
      </c>
      <c r="BC50" s="40"/>
      <c r="BD50" s="40"/>
      <c r="BE50" s="40"/>
      <c r="BF50" s="40"/>
      <c r="BG50" s="40"/>
      <c r="BH50" s="40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18">
        <v>0</v>
      </c>
      <c r="BV50" s="32"/>
      <c r="BW50" s="32"/>
      <c r="BX50" s="2"/>
      <c r="BY50" s="2"/>
      <c r="BZ50" s="2">
        <v>0</v>
      </c>
      <c r="CA50" s="2"/>
      <c r="CB50" s="2"/>
      <c r="CC50" s="21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1"/>
      <c r="CV50" s="4"/>
    </row>
    <row r="51" spans="1:100" ht="15">
      <c r="A51" s="14">
        <v>9</v>
      </c>
      <c r="B51" s="49" t="s">
        <v>6</v>
      </c>
      <c r="C51" s="43">
        <f t="shared" si="6"/>
        <v>0</v>
      </c>
      <c r="D51" s="2"/>
      <c r="E51" s="2"/>
      <c r="F51" s="2"/>
      <c r="G51" s="2"/>
      <c r="H51" s="2"/>
      <c r="I51" s="2"/>
      <c r="J51" s="29"/>
      <c r="K51" s="2"/>
      <c r="L51" s="2"/>
      <c r="M51" s="2"/>
      <c r="N51" s="21"/>
      <c r="O51" s="21"/>
      <c r="P51" s="21"/>
      <c r="Q51" s="20">
        <f t="shared" si="7"/>
        <v>0</v>
      </c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30">
        <f>SUM(AK51:BA51)</f>
        <v>0</v>
      </c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9">
        <f>SUM(BC51,BD51:BM51,BN51:BT51)</f>
        <v>0</v>
      </c>
      <c r="BC51" s="40"/>
      <c r="BD51" s="40"/>
      <c r="BE51" s="40"/>
      <c r="BF51" s="40"/>
      <c r="BG51" s="40"/>
      <c r="BH51" s="40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18">
        <v>0</v>
      </c>
      <c r="BV51" s="32"/>
      <c r="BW51" s="32"/>
      <c r="BX51" s="2"/>
      <c r="BY51" s="2"/>
      <c r="BZ51" s="2">
        <v>0</v>
      </c>
      <c r="CA51" s="2"/>
      <c r="CB51" s="2"/>
      <c r="CC51" s="21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1"/>
      <c r="CV51" s="4"/>
    </row>
    <row r="52" spans="1:100" ht="14.25" customHeight="1">
      <c r="A52" s="14">
        <v>10</v>
      </c>
      <c r="B52" s="49" t="s">
        <v>7</v>
      </c>
      <c r="C52" s="43">
        <f t="shared" si="6"/>
        <v>0</v>
      </c>
      <c r="D52" s="2"/>
      <c r="E52" s="2"/>
      <c r="F52" s="2"/>
      <c r="G52" s="2"/>
      <c r="H52" s="2"/>
      <c r="I52" s="2"/>
      <c r="J52" s="29"/>
      <c r="K52" s="2"/>
      <c r="L52" s="2"/>
      <c r="M52" s="2"/>
      <c r="N52" s="21"/>
      <c r="O52" s="21"/>
      <c r="P52" s="21"/>
      <c r="Q52" s="20">
        <f t="shared" si="7"/>
        <v>0</v>
      </c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30">
        <f>SUM(AK52:BA52)</f>
        <v>0</v>
      </c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9">
        <f>SUM(BC52,BD52:BM52,BN52:BT52)</f>
        <v>0</v>
      </c>
      <c r="BC52" s="40"/>
      <c r="BD52" s="40"/>
      <c r="BE52" s="40"/>
      <c r="BF52" s="40"/>
      <c r="BG52" s="40"/>
      <c r="BH52" s="40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18">
        <v>0</v>
      </c>
      <c r="BV52" s="32"/>
      <c r="BW52" s="32"/>
      <c r="BX52" s="2"/>
      <c r="BY52" s="2"/>
      <c r="BZ52" s="2">
        <v>0</v>
      </c>
      <c r="CA52" s="2"/>
      <c r="CB52" s="2"/>
      <c r="CC52" s="21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1"/>
      <c r="CV52" s="4"/>
    </row>
    <row r="53" spans="1:100" ht="15" customHeight="1">
      <c r="A53" s="14">
        <v>12</v>
      </c>
      <c r="B53" s="49" t="s">
        <v>37</v>
      </c>
      <c r="C53" s="43">
        <f t="shared" si="6"/>
        <v>0</v>
      </c>
      <c r="D53" s="2"/>
      <c r="E53" s="2"/>
      <c r="F53" s="2"/>
      <c r="G53" s="2"/>
      <c r="H53" s="2"/>
      <c r="I53" s="2"/>
      <c r="J53" s="29"/>
      <c r="K53" s="2"/>
      <c r="L53" s="2"/>
      <c r="M53" s="2"/>
      <c r="N53" s="21"/>
      <c r="O53" s="21"/>
      <c r="P53" s="21"/>
      <c r="Q53" s="20">
        <f t="shared" si="7"/>
        <v>0</v>
      </c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30">
        <f>SUM(AK53:BA53)</f>
        <v>0</v>
      </c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9"/>
      <c r="BC53" s="40"/>
      <c r="BD53" s="40"/>
      <c r="BE53" s="40"/>
      <c r="BF53" s="40"/>
      <c r="BG53" s="40"/>
      <c r="BH53" s="40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18"/>
      <c r="BV53" s="32"/>
      <c r="BW53" s="32">
        <v>1</v>
      </c>
      <c r="BX53" s="2"/>
      <c r="BY53" s="2"/>
      <c r="BZ53" s="2">
        <v>0</v>
      </c>
      <c r="CA53" s="2"/>
      <c r="CB53" s="2"/>
      <c r="CC53" s="21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1"/>
      <c r="CV53" s="4"/>
    </row>
    <row r="54" spans="1:100" ht="15">
      <c r="A54" s="14">
        <v>13</v>
      </c>
      <c r="B54" s="49" t="s">
        <v>59</v>
      </c>
      <c r="C54" s="43">
        <f t="shared" si="6"/>
        <v>0</v>
      </c>
      <c r="D54" s="2"/>
      <c r="E54" s="2"/>
      <c r="F54" s="2"/>
      <c r="G54" s="2"/>
      <c r="H54" s="2"/>
      <c r="I54" s="2"/>
      <c r="J54" s="29"/>
      <c r="K54" s="2"/>
      <c r="L54" s="2"/>
      <c r="M54" s="2"/>
      <c r="N54" s="21"/>
      <c r="O54" s="21"/>
      <c r="P54" s="21"/>
      <c r="Q54" s="20">
        <f t="shared" si="7"/>
        <v>0</v>
      </c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30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9">
        <f aca="true" t="shared" si="8" ref="BB54:BB65">SUM(BC54,BD54:BM54,BN54:BT54)</f>
        <v>0</v>
      </c>
      <c r="BC54" s="40"/>
      <c r="BD54" s="40"/>
      <c r="BE54" s="40"/>
      <c r="BF54" s="40"/>
      <c r="BG54" s="40"/>
      <c r="BH54" s="40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18">
        <v>0</v>
      </c>
      <c r="BV54" s="32"/>
      <c r="BW54" s="32"/>
      <c r="BX54" s="2"/>
      <c r="BY54" s="2"/>
      <c r="BZ54" s="2">
        <v>0</v>
      </c>
      <c r="CA54" s="2"/>
      <c r="CB54" s="2"/>
      <c r="CC54" s="21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1"/>
      <c r="CV54" s="4"/>
    </row>
    <row r="55" spans="1:100" ht="15">
      <c r="A55" s="14">
        <v>17</v>
      </c>
      <c r="B55" s="49" t="s">
        <v>62</v>
      </c>
      <c r="C55" s="43">
        <f t="shared" si="6"/>
        <v>0</v>
      </c>
      <c r="D55" s="2"/>
      <c r="E55" s="2"/>
      <c r="F55" s="2"/>
      <c r="G55" s="2"/>
      <c r="H55" s="2"/>
      <c r="I55" s="2"/>
      <c r="J55" s="29"/>
      <c r="K55" s="2"/>
      <c r="L55" s="2"/>
      <c r="M55" s="2"/>
      <c r="N55" s="21"/>
      <c r="O55" s="21"/>
      <c r="P55" s="21"/>
      <c r="Q55" s="20">
        <f t="shared" si="7"/>
        <v>0</v>
      </c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30">
        <f>SUM(AK55:BA55)</f>
        <v>0</v>
      </c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9">
        <f t="shared" si="8"/>
        <v>0</v>
      </c>
      <c r="BC55" s="40"/>
      <c r="BD55" s="40"/>
      <c r="BE55" s="40"/>
      <c r="BF55" s="40"/>
      <c r="BG55" s="40"/>
      <c r="BH55" s="40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18">
        <v>0</v>
      </c>
      <c r="BV55" s="32"/>
      <c r="BW55" s="32"/>
      <c r="BX55" s="2"/>
      <c r="BY55" s="2"/>
      <c r="BZ55" s="2">
        <v>0</v>
      </c>
      <c r="CA55" s="2"/>
      <c r="CB55" s="2"/>
      <c r="CC55" s="21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1"/>
      <c r="CV55" s="4"/>
    </row>
    <row r="56" spans="1:100" ht="15">
      <c r="A56" s="14">
        <v>18</v>
      </c>
      <c r="B56" s="49" t="s">
        <v>38</v>
      </c>
      <c r="C56" s="43">
        <f t="shared" si="6"/>
        <v>3</v>
      </c>
      <c r="D56" s="2"/>
      <c r="E56" s="2"/>
      <c r="F56" s="2"/>
      <c r="G56" s="2"/>
      <c r="H56" s="2"/>
      <c r="I56" s="2"/>
      <c r="J56" s="29"/>
      <c r="K56" s="2"/>
      <c r="L56" s="2"/>
      <c r="M56" s="2"/>
      <c r="N56" s="21"/>
      <c r="O56" s="21"/>
      <c r="P56" s="21"/>
      <c r="Q56" s="20">
        <f t="shared" si="7"/>
        <v>1</v>
      </c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>
        <v>1</v>
      </c>
      <c r="AE56" s="2"/>
      <c r="AF56" s="2"/>
      <c r="AG56" s="2"/>
      <c r="AH56" s="2"/>
      <c r="AI56" s="2"/>
      <c r="AJ56" s="30">
        <f>SUM(AK56:BA56)</f>
        <v>1</v>
      </c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>
        <v>1</v>
      </c>
      <c r="AY56" s="31"/>
      <c r="AZ56" s="31"/>
      <c r="BA56" s="31"/>
      <c r="BB56" s="39">
        <f t="shared" si="8"/>
        <v>1</v>
      </c>
      <c r="BC56" s="40"/>
      <c r="BD56" s="40">
        <v>1</v>
      </c>
      <c r="BE56" s="40"/>
      <c r="BF56" s="40"/>
      <c r="BG56" s="40"/>
      <c r="BH56" s="40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18">
        <v>0</v>
      </c>
      <c r="BV56" s="32"/>
      <c r="BW56" s="32"/>
      <c r="BX56" s="2"/>
      <c r="BY56" s="2"/>
      <c r="BZ56" s="2">
        <v>0</v>
      </c>
      <c r="CA56" s="2"/>
      <c r="CB56" s="2"/>
      <c r="CC56" s="21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1"/>
      <c r="CV56" s="4"/>
    </row>
    <row r="57" spans="1:100" ht="15">
      <c r="A57" s="14">
        <v>20</v>
      </c>
      <c r="B57" s="49" t="s">
        <v>8</v>
      </c>
      <c r="C57" s="43">
        <f t="shared" si="6"/>
        <v>0</v>
      </c>
      <c r="D57" s="2"/>
      <c r="E57" s="2"/>
      <c r="F57" s="2"/>
      <c r="G57" s="2"/>
      <c r="H57" s="2"/>
      <c r="I57" s="2"/>
      <c r="J57" s="29"/>
      <c r="K57" s="2"/>
      <c r="L57" s="2"/>
      <c r="M57" s="2"/>
      <c r="N57" s="21"/>
      <c r="O57" s="21"/>
      <c r="P57" s="21"/>
      <c r="Q57" s="20">
        <f t="shared" si="7"/>
        <v>0</v>
      </c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30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9">
        <f t="shared" si="8"/>
        <v>0</v>
      </c>
      <c r="BC57" s="40"/>
      <c r="BD57" s="40"/>
      <c r="BE57" s="40"/>
      <c r="BF57" s="40"/>
      <c r="BG57" s="40"/>
      <c r="BH57" s="40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5"/>
      <c r="BV57" s="38"/>
      <c r="BW57" s="38"/>
      <c r="BX57" s="2"/>
      <c r="BY57" s="2"/>
      <c r="BZ57" s="2">
        <v>0</v>
      </c>
      <c r="CA57" s="2"/>
      <c r="CB57" s="2"/>
      <c r="CC57" s="21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1"/>
      <c r="CV57" s="4"/>
    </row>
    <row r="58" spans="1:100" ht="15">
      <c r="A58" s="14">
        <v>21</v>
      </c>
      <c r="B58" s="49" t="s">
        <v>9</v>
      </c>
      <c r="C58" s="43">
        <f t="shared" si="6"/>
        <v>0</v>
      </c>
      <c r="D58" s="2"/>
      <c r="E58" s="2"/>
      <c r="F58" s="2"/>
      <c r="G58" s="2"/>
      <c r="H58" s="2"/>
      <c r="I58" s="2"/>
      <c r="J58" s="29"/>
      <c r="K58" s="2"/>
      <c r="L58" s="2"/>
      <c r="M58" s="2"/>
      <c r="N58" s="21"/>
      <c r="O58" s="21"/>
      <c r="P58" s="21"/>
      <c r="Q58" s="20">
        <f t="shared" si="7"/>
        <v>0</v>
      </c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30">
        <f aca="true" t="shared" si="9" ref="AJ58:AJ73">SUM(AK58:BA58)</f>
        <v>0</v>
      </c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9">
        <f t="shared" si="8"/>
        <v>0</v>
      </c>
      <c r="BC58" s="40"/>
      <c r="BD58" s="40"/>
      <c r="BE58" s="40"/>
      <c r="BF58" s="40"/>
      <c r="BG58" s="40"/>
      <c r="BH58" s="40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18">
        <v>0</v>
      </c>
      <c r="BV58" s="32"/>
      <c r="BW58" s="32"/>
      <c r="BX58" s="2"/>
      <c r="BY58" s="2"/>
      <c r="BZ58" s="2">
        <v>0</v>
      </c>
      <c r="CA58" s="2"/>
      <c r="CB58" s="2"/>
      <c r="CC58" s="21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1"/>
      <c r="CV58" s="4"/>
    </row>
    <row r="59" spans="1:100" ht="15">
      <c r="A59" s="14">
        <v>23</v>
      </c>
      <c r="B59" s="49" t="s">
        <v>63</v>
      </c>
      <c r="C59" s="43">
        <f t="shared" si="6"/>
        <v>0</v>
      </c>
      <c r="D59" s="2"/>
      <c r="E59" s="2"/>
      <c r="F59" s="2"/>
      <c r="G59" s="2"/>
      <c r="H59" s="2"/>
      <c r="I59" s="2"/>
      <c r="J59" s="29"/>
      <c r="K59" s="2"/>
      <c r="L59" s="2"/>
      <c r="M59" s="2"/>
      <c r="N59" s="21"/>
      <c r="O59" s="21"/>
      <c r="P59" s="21"/>
      <c r="Q59" s="20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>
        <v>1</v>
      </c>
      <c r="AE59" s="2"/>
      <c r="AF59" s="2"/>
      <c r="AG59" s="2"/>
      <c r="AH59" s="2"/>
      <c r="AI59" s="2"/>
      <c r="AJ59" s="30">
        <f t="shared" si="9"/>
        <v>0</v>
      </c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9">
        <f t="shared" si="8"/>
        <v>0</v>
      </c>
      <c r="BC59" s="40"/>
      <c r="BD59" s="40"/>
      <c r="BE59" s="40"/>
      <c r="BF59" s="40"/>
      <c r="BG59" s="40"/>
      <c r="BH59" s="40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18"/>
      <c r="BV59" s="32">
        <v>1</v>
      </c>
      <c r="BW59" s="32"/>
      <c r="BX59" s="2"/>
      <c r="BY59" s="2"/>
      <c r="BZ59" s="2">
        <v>0</v>
      </c>
      <c r="CA59" s="2"/>
      <c r="CB59" s="2"/>
      <c r="CC59" s="21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1"/>
      <c r="CV59" s="4"/>
    </row>
    <row r="60" spans="1:100" ht="15">
      <c r="A60" s="14">
        <v>24</v>
      </c>
      <c r="B60" s="49" t="s">
        <v>10</v>
      </c>
      <c r="C60" s="43">
        <f t="shared" si="6"/>
        <v>0</v>
      </c>
      <c r="D60" s="2"/>
      <c r="E60" s="2"/>
      <c r="F60" s="2"/>
      <c r="G60" s="2"/>
      <c r="H60" s="2"/>
      <c r="I60" s="2"/>
      <c r="J60" s="29"/>
      <c r="K60" s="2"/>
      <c r="L60" s="2"/>
      <c r="M60" s="2"/>
      <c r="N60" s="21"/>
      <c r="O60" s="21"/>
      <c r="P60" s="21"/>
      <c r="Q60" s="20">
        <f aca="true" t="shared" si="10" ref="Q60:Q83">SUM(R60:AI60)</f>
        <v>0</v>
      </c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30">
        <f t="shared" si="9"/>
        <v>0</v>
      </c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9">
        <f t="shared" si="8"/>
        <v>0</v>
      </c>
      <c r="BC60" s="40"/>
      <c r="BD60" s="40"/>
      <c r="BE60" s="40"/>
      <c r="BF60" s="40"/>
      <c r="BG60" s="40"/>
      <c r="BH60" s="40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5"/>
      <c r="BV60" s="38"/>
      <c r="BW60" s="38"/>
      <c r="BX60" s="2"/>
      <c r="BY60" s="2"/>
      <c r="BZ60" s="2">
        <v>0</v>
      </c>
      <c r="CA60" s="2"/>
      <c r="CB60" s="2"/>
      <c r="CC60" s="21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1"/>
      <c r="CV60" s="4"/>
    </row>
    <row r="61" spans="1:100" ht="15">
      <c r="A61" s="14">
        <v>25</v>
      </c>
      <c r="B61" s="49" t="s">
        <v>11</v>
      </c>
      <c r="C61" s="43">
        <f t="shared" si="6"/>
        <v>0</v>
      </c>
      <c r="D61" s="2"/>
      <c r="E61" s="2"/>
      <c r="F61" s="2"/>
      <c r="G61" s="2"/>
      <c r="H61" s="2"/>
      <c r="I61" s="2"/>
      <c r="J61" s="29"/>
      <c r="K61" s="2"/>
      <c r="L61" s="2"/>
      <c r="M61" s="2"/>
      <c r="N61" s="21"/>
      <c r="O61" s="21"/>
      <c r="P61" s="21"/>
      <c r="Q61" s="20">
        <f t="shared" si="10"/>
        <v>0</v>
      </c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30">
        <f t="shared" si="9"/>
        <v>0</v>
      </c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9">
        <f t="shared" si="8"/>
        <v>0</v>
      </c>
      <c r="BC61" s="40"/>
      <c r="BD61" s="40"/>
      <c r="BE61" s="40"/>
      <c r="BF61" s="40"/>
      <c r="BG61" s="40"/>
      <c r="BH61" s="40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18">
        <v>0</v>
      </c>
      <c r="BV61" s="32"/>
      <c r="BW61" s="32"/>
      <c r="BX61" s="2"/>
      <c r="BY61" s="2"/>
      <c r="BZ61" s="2">
        <v>0</v>
      </c>
      <c r="CA61" s="2"/>
      <c r="CB61" s="2"/>
      <c r="CC61" s="21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1"/>
      <c r="CV61" s="4"/>
    </row>
    <row r="62" spans="1:100" ht="15">
      <c r="A62" s="14">
        <v>27</v>
      </c>
      <c r="B62" s="49" t="s">
        <v>40</v>
      </c>
      <c r="C62" s="43">
        <f t="shared" si="6"/>
        <v>3</v>
      </c>
      <c r="D62" s="2"/>
      <c r="E62" s="2"/>
      <c r="F62" s="2"/>
      <c r="G62" s="2"/>
      <c r="H62" s="2"/>
      <c r="I62" s="2"/>
      <c r="J62" s="29"/>
      <c r="K62" s="2"/>
      <c r="L62" s="2"/>
      <c r="M62" s="2"/>
      <c r="N62" s="21"/>
      <c r="O62" s="21"/>
      <c r="P62" s="21"/>
      <c r="Q62" s="20">
        <f t="shared" si="10"/>
        <v>0</v>
      </c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30">
        <f t="shared" si="9"/>
        <v>2</v>
      </c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>
        <v>1</v>
      </c>
      <c r="AY62" s="31"/>
      <c r="AZ62" s="31">
        <v>1</v>
      </c>
      <c r="BA62" s="31"/>
      <c r="BB62" s="39">
        <f t="shared" si="8"/>
        <v>0</v>
      </c>
      <c r="BC62" s="40"/>
      <c r="BD62" s="40"/>
      <c r="BE62" s="40"/>
      <c r="BF62" s="40"/>
      <c r="BG62" s="40"/>
      <c r="BH62" s="40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18">
        <v>0</v>
      </c>
      <c r="BV62" s="32"/>
      <c r="BW62" s="32"/>
      <c r="BX62" s="2"/>
      <c r="BY62" s="2"/>
      <c r="BZ62" s="2">
        <v>0</v>
      </c>
      <c r="CA62" s="2"/>
      <c r="CB62" s="2"/>
      <c r="CC62" s="21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>
        <v>1</v>
      </c>
      <c r="CT62" s="2"/>
      <c r="CU62" s="21"/>
      <c r="CV62" s="4"/>
    </row>
    <row r="63" spans="1:100" ht="15">
      <c r="A63" s="14">
        <v>29</v>
      </c>
      <c r="B63" s="49" t="s">
        <v>85</v>
      </c>
      <c r="C63" s="43">
        <f t="shared" si="6"/>
        <v>0</v>
      </c>
      <c r="D63" s="2"/>
      <c r="E63" s="2"/>
      <c r="F63" s="2"/>
      <c r="G63" s="2"/>
      <c r="H63" s="2"/>
      <c r="I63" s="2"/>
      <c r="J63" s="33"/>
      <c r="K63" s="2"/>
      <c r="L63" s="2"/>
      <c r="M63" s="2"/>
      <c r="N63" s="21"/>
      <c r="O63" s="21"/>
      <c r="P63" s="21"/>
      <c r="Q63" s="20">
        <f t="shared" si="10"/>
        <v>0</v>
      </c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30">
        <f t="shared" si="9"/>
        <v>0</v>
      </c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9">
        <f t="shared" si="8"/>
        <v>0</v>
      </c>
      <c r="BC63" s="40"/>
      <c r="BD63" s="40"/>
      <c r="BE63" s="40"/>
      <c r="BF63" s="40"/>
      <c r="BG63" s="40"/>
      <c r="BH63" s="40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18">
        <v>0</v>
      </c>
      <c r="BV63" s="32"/>
      <c r="BW63" s="32"/>
      <c r="BX63" s="2"/>
      <c r="BY63" s="2"/>
      <c r="BZ63" s="2">
        <v>0</v>
      </c>
      <c r="CA63" s="2"/>
      <c r="CB63" s="2"/>
      <c r="CC63" s="21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1"/>
      <c r="CV63" s="4"/>
    </row>
    <row r="64" spans="1:100" ht="15" customHeight="1">
      <c r="A64" s="14">
        <v>30</v>
      </c>
      <c r="B64" s="49" t="s">
        <v>12</v>
      </c>
      <c r="C64" s="43">
        <f t="shared" si="6"/>
        <v>1</v>
      </c>
      <c r="D64" s="2"/>
      <c r="E64" s="2"/>
      <c r="F64" s="2"/>
      <c r="G64" s="2"/>
      <c r="H64" s="2"/>
      <c r="I64" s="2"/>
      <c r="J64" s="29"/>
      <c r="K64" s="2"/>
      <c r="L64" s="2"/>
      <c r="M64" s="2"/>
      <c r="N64" s="21"/>
      <c r="O64" s="21"/>
      <c r="P64" s="21"/>
      <c r="Q64" s="20">
        <f t="shared" si="10"/>
        <v>0</v>
      </c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30">
        <f t="shared" si="9"/>
        <v>0</v>
      </c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9">
        <f t="shared" si="8"/>
        <v>0</v>
      </c>
      <c r="BC64" s="40"/>
      <c r="BD64" s="40"/>
      <c r="BE64" s="40"/>
      <c r="BF64" s="40"/>
      <c r="BG64" s="40"/>
      <c r="BH64" s="40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18">
        <v>1</v>
      </c>
      <c r="BV64" s="32">
        <v>1</v>
      </c>
      <c r="BW64" s="32"/>
      <c r="BX64" s="2"/>
      <c r="BY64" s="2"/>
      <c r="BZ64" s="2">
        <v>0</v>
      </c>
      <c r="CA64" s="2"/>
      <c r="CB64" s="2"/>
      <c r="CC64" s="21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1"/>
      <c r="CV64" s="4"/>
    </row>
    <row r="65" spans="1:100" ht="15">
      <c r="A65" s="14">
        <v>32</v>
      </c>
      <c r="B65" s="49" t="s">
        <v>13</v>
      </c>
      <c r="C65" s="43">
        <f t="shared" si="6"/>
        <v>0</v>
      </c>
      <c r="D65" s="2"/>
      <c r="E65" s="2"/>
      <c r="F65" s="2"/>
      <c r="G65" s="2"/>
      <c r="H65" s="2"/>
      <c r="I65" s="2"/>
      <c r="J65" s="29"/>
      <c r="K65" s="2"/>
      <c r="L65" s="2"/>
      <c r="M65" s="2"/>
      <c r="N65" s="21"/>
      <c r="O65" s="21"/>
      <c r="P65" s="21"/>
      <c r="Q65" s="20">
        <f t="shared" si="10"/>
        <v>0</v>
      </c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30">
        <f t="shared" si="9"/>
        <v>0</v>
      </c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9">
        <f t="shared" si="8"/>
        <v>0</v>
      </c>
      <c r="BC65" s="40"/>
      <c r="BD65" s="40"/>
      <c r="BE65" s="40"/>
      <c r="BF65" s="40"/>
      <c r="BG65" s="40"/>
      <c r="BH65" s="40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18">
        <v>0</v>
      </c>
      <c r="BV65" s="32"/>
      <c r="BW65" s="32"/>
      <c r="BX65" s="2"/>
      <c r="BY65" s="2"/>
      <c r="BZ65" s="2">
        <v>0</v>
      </c>
      <c r="CA65" s="2"/>
      <c r="CB65" s="2"/>
      <c r="CC65" s="21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1"/>
      <c r="CV65" s="4"/>
    </row>
    <row r="66" spans="1:100" ht="15.75" customHeight="1">
      <c r="A66" s="14">
        <v>34</v>
      </c>
      <c r="B66" s="49" t="s">
        <v>14</v>
      </c>
      <c r="C66" s="43">
        <f t="shared" si="6"/>
        <v>0</v>
      </c>
      <c r="D66" s="2"/>
      <c r="E66" s="2"/>
      <c r="F66" s="2"/>
      <c r="G66" s="2"/>
      <c r="H66" s="2"/>
      <c r="I66" s="2"/>
      <c r="J66" s="29"/>
      <c r="K66" s="2"/>
      <c r="L66" s="2"/>
      <c r="M66" s="2"/>
      <c r="N66" s="21"/>
      <c r="O66" s="21"/>
      <c r="P66" s="21"/>
      <c r="Q66" s="20">
        <f t="shared" si="10"/>
        <v>0</v>
      </c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30">
        <f t="shared" si="9"/>
        <v>0</v>
      </c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9"/>
      <c r="BC66" s="40"/>
      <c r="BD66" s="40"/>
      <c r="BE66" s="40"/>
      <c r="BF66" s="40"/>
      <c r="BG66" s="40"/>
      <c r="BH66" s="40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18"/>
      <c r="BV66" s="32">
        <v>2</v>
      </c>
      <c r="BW66" s="32"/>
      <c r="BX66" s="2"/>
      <c r="BY66" s="2"/>
      <c r="BZ66" s="2">
        <v>0</v>
      </c>
      <c r="CA66" s="2"/>
      <c r="CB66" s="2"/>
      <c r="CC66" s="21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1"/>
      <c r="CV66" s="4"/>
    </row>
    <row r="67" spans="1:100" ht="15">
      <c r="A67" s="14">
        <v>39</v>
      </c>
      <c r="B67" s="49" t="s">
        <v>66</v>
      </c>
      <c r="C67" s="43">
        <f t="shared" si="6"/>
        <v>0</v>
      </c>
      <c r="D67" s="2"/>
      <c r="E67" s="2"/>
      <c r="F67" s="2"/>
      <c r="G67" s="2"/>
      <c r="H67" s="2"/>
      <c r="I67" s="2"/>
      <c r="J67" s="29"/>
      <c r="K67" s="2"/>
      <c r="L67" s="2"/>
      <c r="M67" s="2"/>
      <c r="N67" s="21"/>
      <c r="O67" s="21"/>
      <c r="P67" s="21"/>
      <c r="Q67" s="20">
        <f t="shared" si="10"/>
        <v>0</v>
      </c>
      <c r="R67" s="2"/>
      <c r="S67" s="2"/>
      <c r="T67" s="2"/>
      <c r="U67" s="2"/>
      <c r="V67" s="2"/>
      <c r="W67" s="2"/>
      <c r="X67" s="4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30">
        <f t="shared" si="9"/>
        <v>0</v>
      </c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9">
        <f aca="true" t="shared" si="11" ref="BB67:BB73">SUM(BC67,BD67:BM67,BN67:BT67)</f>
        <v>0</v>
      </c>
      <c r="BC67" s="40"/>
      <c r="BD67" s="40"/>
      <c r="BE67" s="40"/>
      <c r="BF67" s="40"/>
      <c r="BG67" s="40"/>
      <c r="BH67" s="40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18">
        <v>0</v>
      </c>
      <c r="BV67" s="32"/>
      <c r="BW67" s="32"/>
      <c r="BX67" s="2"/>
      <c r="BY67" s="2"/>
      <c r="BZ67" s="2">
        <v>0</v>
      </c>
      <c r="CA67" s="2"/>
      <c r="CB67" s="2"/>
      <c r="CC67" s="21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1"/>
      <c r="CV67" s="4"/>
    </row>
    <row r="68" spans="1:100" ht="15">
      <c r="A68" s="14">
        <v>40</v>
      </c>
      <c r="B68" s="49" t="s">
        <v>67</v>
      </c>
      <c r="C68" s="43">
        <f t="shared" si="6"/>
        <v>0</v>
      </c>
      <c r="D68" s="2"/>
      <c r="E68" s="2"/>
      <c r="F68" s="2"/>
      <c r="G68" s="2"/>
      <c r="H68" s="2"/>
      <c r="I68" s="2"/>
      <c r="J68" s="29"/>
      <c r="K68" s="2"/>
      <c r="L68" s="2"/>
      <c r="M68" s="2"/>
      <c r="N68" s="21"/>
      <c r="O68" s="21"/>
      <c r="P68" s="21"/>
      <c r="Q68" s="20">
        <f t="shared" si="10"/>
        <v>0</v>
      </c>
      <c r="R68" s="2"/>
      <c r="S68" s="2"/>
      <c r="T68" s="2"/>
      <c r="U68" s="2"/>
      <c r="V68" s="2"/>
      <c r="W68" s="2"/>
      <c r="X68" s="4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30">
        <f t="shared" si="9"/>
        <v>0</v>
      </c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9">
        <f t="shared" si="11"/>
        <v>0</v>
      </c>
      <c r="BC68" s="40"/>
      <c r="BD68" s="40"/>
      <c r="BE68" s="40"/>
      <c r="BF68" s="40"/>
      <c r="BG68" s="40"/>
      <c r="BH68" s="40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18">
        <v>0</v>
      </c>
      <c r="BV68" s="32"/>
      <c r="BW68" s="32"/>
      <c r="BX68" s="2"/>
      <c r="BY68" s="2"/>
      <c r="BZ68" s="2">
        <v>0</v>
      </c>
      <c r="CA68" s="2"/>
      <c r="CB68" s="2"/>
      <c r="CC68" s="21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1"/>
      <c r="CV68" s="4"/>
    </row>
    <row r="69" spans="1:100" ht="15">
      <c r="A69" s="14">
        <v>41</v>
      </c>
      <c r="B69" s="49" t="s">
        <v>68</v>
      </c>
      <c r="C69" s="43">
        <f t="shared" si="6"/>
        <v>0</v>
      </c>
      <c r="D69" s="2"/>
      <c r="E69" s="2"/>
      <c r="F69" s="2"/>
      <c r="G69" s="2"/>
      <c r="H69" s="2"/>
      <c r="I69" s="2"/>
      <c r="J69" s="29"/>
      <c r="K69" s="2"/>
      <c r="L69" s="2"/>
      <c r="M69" s="2"/>
      <c r="N69" s="21"/>
      <c r="O69" s="21"/>
      <c r="P69" s="21"/>
      <c r="Q69" s="20">
        <f t="shared" si="10"/>
        <v>0</v>
      </c>
      <c r="R69" s="2"/>
      <c r="S69" s="2"/>
      <c r="T69" s="2"/>
      <c r="U69" s="2"/>
      <c r="V69" s="2"/>
      <c r="W69" s="2"/>
      <c r="X69" s="4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30">
        <f t="shared" si="9"/>
        <v>0</v>
      </c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9">
        <f t="shared" si="11"/>
        <v>0</v>
      </c>
      <c r="BC69" s="40"/>
      <c r="BD69" s="40"/>
      <c r="BE69" s="40"/>
      <c r="BF69" s="40"/>
      <c r="BG69" s="40"/>
      <c r="BH69" s="40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18">
        <v>0</v>
      </c>
      <c r="BV69" s="32"/>
      <c r="BW69" s="32"/>
      <c r="BX69" s="2"/>
      <c r="BY69" s="2"/>
      <c r="BZ69" s="2">
        <v>0</v>
      </c>
      <c r="CA69" s="2"/>
      <c r="CB69" s="2"/>
      <c r="CC69" s="21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1"/>
      <c r="CV69" s="4"/>
    </row>
    <row r="70" spans="1:100" ht="15">
      <c r="A70" s="14">
        <v>47</v>
      </c>
      <c r="B70" s="49" t="s">
        <v>72</v>
      </c>
      <c r="C70" s="43">
        <f t="shared" si="6"/>
        <v>0</v>
      </c>
      <c r="D70" s="2"/>
      <c r="E70" s="2"/>
      <c r="F70" s="2"/>
      <c r="G70" s="2"/>
      <c r="H70" s="2"/>
      <c r="I70" s="2"/>
      <c r="J70" s="29"/>
      <c r="K70" s="2"/>
      <c r="L70" s="2"/>
      <c r="M70" s="2"/>
      <c r="N70" s="21"/>
      <c r="O70" s="21"/>
      <c r="P70" s="21"/>
      <c r="Q70" s="20">
        <f t="shared" si="10"/>
        <v>0</v>
      </c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30">
        <f t="shared" si="9"/>
        <v>0</v>
      </c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9">
        <f t="shared" si="11"/>
        <v>0</v>
      </c>
      <c r="BC70" s="40"/>
      <c r="BD70" s="40"/>
      <c r="BE70" s="40"/>
      <c r="BF70" s="40"/>
      <c r="BG70" s="40"/>
      <c r="BH70" s="40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18">
        <v>0</v>
      </c>
      <c r="BV70" s="32"/>
      <c r="BW70" s="32"/>
      <c r="BX70" s="2"/>
      <c r="BY70" s="2"/>
      <c r="BZ70" s="2">
        <v>0</v>
      </c>
      <c r="CA70" s="2"/>
      <c r="CB70" s="2"/>
      <c r="CC70" s="21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1"/>
      <c r="CV70" s="4"/>
    </row>
    <row r="71" spans="1:100" ht="15">
      <c r="A71" s="14">
        <v>49</v>
      </c>
      <c r="B71" s="49" t="s">
        <v>16</v>
      </c>
      <c r="C71" s="43">
        <f t="shared" si="6"/>
        <v>0</v>
      </c>
      <c r="D71" s="2"/>
      <c r="E71" s="2"/>
      <c r="F71" s="2"/>
      <c r="G71" s="2"/>
      <c r="H71" s="2"/>
      <c r="I71" s="2"/>
      <c r="J71" s="33"/>
      <c r="K71" s="2"/>
      <c r="L71" s="2"/>
      <c r="M71" s="2"/>
      <c r="N71" s="21"/>
      <c r="O71" s="21"/>
      <c r="P71" s="21"/>
      <c r="Q71" s="20">
        <f t="shared" si="10"/>
        <v>0</v>
      </c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30">
        <f t="shared" si="9"/>
        <v>0</v>
      </c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9">
        <f t="shared" si="11"/>
        <v>0</v>
      </c>
      <c r="BC71" s="40"/>
      <c r="BD71" s="40"/>
      <c r="BE71" s="40"/>
      <c r="BF71" s="40"/>
      <c r="BG71" s="40"/>
      <c r="BH71" s="40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18">
        <v>0</v>
      </c>
      <c r="BV71" s="32"/>
      <c r="BW71" s="32"/>
      <c r="BX71" s="2"/>
      <c r="BY71" s="2"/>
      <c r="BZ71" s="2">
        <v>0</v>
      </c>
      <c r="CA71" s="2"/>
      <c r="CB71" s="2"/>
      <c r="CC71" s="21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1"/>
      <c r="CV71" s="4"/>
    </row>
    <row r="72" spans="1:100" ht="15">
      <c r="A72" s="14">
        <v>50</v>
      </c>
      <c r="B72" s="49" t="s">
        <v>17</v>
      </c>
      <c r="C72" s="43">
        <f t="shared" si="6"/>
        <v>1</v>
      </c>
      <c r="D72" s="2"/>
      <c r="E72" s="2"/>
      <c r="F72" s="2"/>
      <c r="G72" s="2"/>
      <c r="H72" s="2"/>
      <c r="I72" s="2"/>
      <c r="J72" s="29"/>
      <c r="K72" s="2"/>
      <c r="L72" s="2"/>
      <c r="M72" s="2"/>
      <c r="N72" s="21"/>
      <c r="O72" s="21"/>
      <c r="P72" s="21"/>
      <c r="Q72" s="20">
        <f t="shared" si="10"/>
        <v>0</v>
      </c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30">
        <f t="shared" si="9"/>
        <v>0</v>
      </c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9">
        <f t="shared" si="11"/>
        <v>0</v>
      </c>
      <c r="BC72" s="40"/>
      <c r="BD72" s="40"/>
      <c r="BE72" s="40"/>
      <c r="BF72" s="40"/>
      <c r="BG72" s="40"/>
      <c r="BH72" s="40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18">
        <v>0</v>
      </c>
      <c r="BV72" s="32"/>
      <c r="BW72" s="32"/>
      <c r="BX72" s="2"/>
      <c r="BY72" s="2"/>
      <c r="BZ72" s="2">
        <v>0</v>
      </c>
      <c r="CA72" s="2"/>
      <c r="CB72" s="2"/>
      <c r="CC72" s="21"/>
      <c r="CD72" s="2"/>
      <c r="CE72" s="2"/>
      <c r="CF72" s="2">
        <v>1</v>
      </c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1"/>
      <c r="CV72" s="4"/>
    </row>
    <row r="73" spans="1:100" ht="15">
      <c r="A73" s="14">
        <v>55</v>
      </c>
      <c r="B73" s="49" t="s">
        <v>19</v>
      </c>
      <c r="C73" s="43">
        <f t="shared" si="6"/>
        <v>1</v>
      </c>
      <c r="D73" s="2"/>
      <c r="E73" s="2"/>
      <c r="F73" s="2"/>
      <c r="G73" s="2"/>
      <c r="H73" s="2"/>
      <c r="I73" s="2"/>
      <c r="J73" s="29"/>
      <c r="K73" s="2"/>
      <c r="L73" s="2"/>
      <c r="M73" s="2"/>
      <c r="N73" s="21"/>
      <c r="O73" s="21"/>
      <c r="P73" s="21"/>
      <c r="Q73" s="20">
        <f t="shared" si="10"/>
        <v>0</v>
      </c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4"/>
      <c r="AF73" s="2"/>
      <c r="AG73" s="2"/>
      <c r="AH73" s="2"/>
      <c r="AI73" s="2"/>
      <c r="AJ73" s="30">
        <f t="shared" si="9"/>
        <v>0</v>
      </c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9">
        <f t="shared" si="11"/>
        <v>1</v>
      </c>
      <c r="BC73" s="40"/>
      <c r="BD73" s="40"/>
      <c r="BE73" s="40"/>
      <c r="BF73" s="40"/>
      <c r="BG73" s="40"/>
      <c r="BH73" s="40"/>
      <c r="BI73" s="41"/>
      <c r="BJ73" s="41"/>
      <c r="BK73" s="41"/>
      <c r="BL73" s="41"/>
      <c r="BM73" s="41"/>
      <c r="BN73" s="41">
        <v>1</v>
      </c>
      <c r="BO73" s="41"/>
      <c r="BP73" s="41"/>
      <c r="BQ73" s="41"/>
      <c r="BR73" s="41"/>
      <c r="BS73" s="41"/>
      <c r="BT73" s="41"/>
      <c r="BU73" s="18">
        <v>0</v>
      </c>
      <c r="BV73" s="32"/>
      <c r="BW73" s="32"/>
      <c r="BX73" s="2"/>
      <c r="BY73" s="2"/>
      <c r="BZ73" s="2">
        <v>0</v>
      </c>
      <c r="CA73" s="2"/>
      <c r="CB73" s="2"/>
      <c r="CC73" s="21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1"/>
      <c r="CV73" s="4"/>
    </row>
    <row r="74" spans="1:100" ht="12.75">
      <c r="A74" s="14">
        <v>56</v>
      </c>
      <c r="B74" s="49" t="s">
        <v>20</v>
      </c>
      <c r="C74" s="43">
        <f t="shared" si="6"/>
        <v>0</v>
      </c>
      <c r="D74" s="4"/>
      <c r="E74" s="4"/>
      <c r="F74" s="4"/>
      <c r="G74" s="4"/>
      <c r="H74" s="4"/>
      <c r="I74" s="4"/>
      <c r="J74" s="36"/>
      <c r="K74" s="4"/>
      <c r="L74" s="4"/>
      <c r="M74" s="2"/>
      <c r="N74" s="4"/>
      <c r="O74" s="4"/>
      <c r="P74" s="4"/>
      <c r="Q74" s="20">
        <f t="shared" si="10"/>
        <v>0</v>
      </c>
      <c r="R74" s="4"/>
      <c r="S74" s="4"/>
      <c r="T74" s="4"/>
      <c r="U74" s="4"/>
      <c r="V74" s="2"/>
      <c r="W74" s="4"/>
      <c r="X74" s="4"/>
      <c r="Y74" s="4"/>
      <c r="Z74" s="2"/>
      <c r="AA74" s="4"/>
      <c r="AB74" s="4"/>
      <c r="AC74" s="2"/>
      <c r="AD74" s="4"/>
      <c r="AE74" s="4"/>
      <c r="AF74" s="4"/>
      <c r="AG74" s="4"/>
      <c r="AH74" s="4"/>
      <c r="AI74" s="4"/>
      <c r="AJ74" s="30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9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18"/>
      <c r="BV74" s="38"/>
      <c r="BW74" s="38">
        <v>2</v>
      </c>
      <c r="BX74" s="4"/>
      <c r="BY74" s="4"/>
      <c r="BZ74" s="2">
        <v>0</v>
      </c>
      <c r="CA74" s="4"/>
      <c r="CB74" s="4"/>
      <c r="CC74" s="21"/>
      <c r="CD74" s="4"/>
      <c r="CE74" s="4"/>
      <c r="CF74" s="4"/>
      <c r="CG74" s="4"/>
      <c r="CH74" s="4"/>
      <c r="CI74" s="2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</row>
    <row r="75" spans="1:100" ht="12.75">
      <c r="A75" s="14">
        <v>57</v>
      </c>
      <c r="B75" s="49" t="s">
        <v>21</v>
      </c>
      <c r="C75" s="43">
        <f t="shared" si="6"/>
        <v>1</v>
      </c>
      <c r="D75" s="4"/>
      <c r="E75" s="4"/>
      <c r="F75" s="4"/>
      <c r="G75" s="4"/>
      <c r="H75" s="4"/>
      <c r="I75" s="4"/>
      <c r="J75" s="36"/>
      <c r="K75" s="4"/>
      <c r="L75" s="4"/>
      <c r="M75" s="2"/>
      <c r="N75" s="4"/>
      <c r="O75" s="4"/>
      <c r="P75" s="4"/>
      <c r="Q75" s="20">
        <f t="shared" si="10"/>
        <v>0</v>
      </c>
      <c r="R75" s="4"/>
      <c r="S75" s="4"/>
      <c r="T75" s="4"/>
      <c r="U75" s="4"/>
      <c r="V75" s="2"/>
      <c r="W75" s="4"/>
      <c r="X75" s="4"/>
      <c r="Y75" s="4"/>
      <c r="Z75" s="2"/>
      <c r="AA75" s="4"/>
      <c r="AB75" s="4"/>
      <c r="AC75" s="2"/>
      <c r="AD75" s="4"/>
      <c r="AE75" s="4"/>
      <c r="AF75" s="4"/>
      <c r="AG75" s="4"/>
      <c r="AH75" s="4"/>
      <c r="AI75" s="4"/>
      <c r="AJ75" s="30">
        <f aca="true" t="shared" si="12" ref="AJ75:AJ86">SUM(AK75:BA75)</f>
        <v>0</v>
      </c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9">
        <f>SUM(BC75,BD75:BM75,BN75:BT75)</f>
        <v>1</v>
      </c>
      <c r="BC75" s="41"/>
      <c r="BD75" s="41">
        <v>1</v>
      </c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18">
        <v>0</v>
      </c>
      <c r="BV75" s="38"/>
      <c r="BW75" s="38"/>
      <c r="BX75" s="4"/>
      <c r="BY75" s="4"/>
      <c r="BZ75" s="2">
        <v>0</v>
      </c>
      <c r="CA75" s="4"/>
      <c r="CB75" s="4"/>
      <c r="CC75" s="21"/>
      <c r="CD75" s="4"/>
      <c r="CE75" s="4"/>
      <c r="CF75" s="4"/>
      <c r="CG75" s="4"/>
      <c r="CH75" s="4"/>
      <c r="CI75" s="2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</row>
    <row r="76" spans="1:100" ht="12.75">
      <c r="A76" s="14">
        <v>59</v>
      </c>
      <c r="B76" s="49" t="s">
        <v>75</v>
      </c>
      <c r="C76" s="43">
        <f t="shared" si="6"/>
        <v>0</v>
      </c>
      <c r="D76" s="4"/>
      <c r="E76" s="4"/>
      <c r="F76" s="4"/>
      <c r="G76" s="4"/>
      <c r="H76" s="4"/>
      <c r="I76" s="4"/>
      <c r="J76" s="36"/>
      <c r="K76" s="4"/>
      <c r="L76" s="4"/>
      <c r="M76" s="2"/>
      <c r="N76" s="4"/>
      <c r="O76" s="4"/>
      <c r="P76" s="4"/>
      <c r="Q76" s="20">
        <f t="shared" si="10"/>
        <v>0</v>
      </c>
      <c r="R76" s="4"/>
      <c r="S76" s="4"/>
      <c r="T76" s="4"/>
      <c r="U76" s="4"/>
      <c r="V76" s="2"/>
      <c r="W76" s="4"/>
      <c r="X76" s="4"/>
      <c r="Y76" s="4"/>
      <c r="Z76" s="2"/>
      <c r="AA76" s="4"/>
      <c r="AB76" s="4"/>
      <c r="AC76" s="4"/>
      <c r="AD76" s="4"/>
      <c r="AE76" s="4"/>
      <c r="AF76" s="4"/>
      <c r="AG76" s="4"/>
      <c r="AH76" s="4"/>
      <c r="AI76" s="4"/>
      <c r="AJ76" s="30">
        <f t="shared" si="12"/>
        <v>0</v>
      </c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9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18">
        <v>0</v>
      </c>
      <c r="BV76" s="38"/>
      <c r="BW76" s="38"/>
      <c r="BX76" s="4"/>
      <c r="BY76" s="4"/>
      <c r="BZ76" s="2">
        <v>0</v>
      </c>
      <c r="CA76" s="4"/>
      <c r="CB76" s="4"/>
      <c r="CC76" s="21"/>
      <c r="CD76" s="4"/>
      <c r="CE76" s="4"/>
      <c r="CF76" s="4"/>
      <c r="CG76" s="4"/>
      <c r="CH76" s="4"/>
      <c r="CI76" s="2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</row>
    <row r="77" spans="1:100" ht="12.75">
      <c r="A77" s="14">
        <v>60</v>
      </c>
      <c r="B77" s="49" t="s">
        <v>22</v>
      </c>
      <c r="C77" s="43">
        <f t="shared" si="6"/>
        <v>0</v>
      </c>
      <c r="D77" s="4"/>
      <c r="E77" s="4"/>
      <c r="F77" s="4"/>
      <c r="G77" s="4"/>
      <c r="H77" s="4"/>
      <c r="I77" s="4"/>
      <c r="J77" s="36"/>
      <c r="K77" s="4"/>
      <c r="L77" s="4"/>
      <c r="M77" s="2"/>
      <c r="N77" s="4"/>
      <c r="O77" s="4"/>
      <c r="P77" s="4"/>
      <c r="Q77" s="20">
        <f t="shared" si="10"/>
        <v>0</v>
      </c>
      <c r="R77" s="4"/>
      <c r="S77" s="4"/>
      <c r="T77" s="4"/>
      <c r="U77" s="4"/>
      <c r="V77" s="2"/>
      <c r="W77" s="4"/>
      <c r="X77" s="4"/>
      <c r="Y77" s="4"/>
      <c r="Z77" s="2"/>
      <c r="AA77" s="4"/>
      <c r="AB77" s="4"/>
      <c r="AC77" s="4"/>
      <c r="AD77" s="4"/>
      <c r="AE77" s="4"/>
      <c r="AF77" s="4"/>
      <c r="AG77" s="4"/>
      <c r="AH77" s="4"/>
      <c r="AI77" s="4"/>
      <c r="AJ77" s="30">
        <f t="shared" si="12"/>
        <v>0</v>
      </c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9">
        <f aca="true" t="shared" si="13" ref="BB77:BB82">SUM(BC77,BD77:BM77,BN77:BT77)</f>
        <v>0</v>
      </c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18">
        <v>0</v>
      </c>
      <c r="BV77" s="38"/>
      <c r="BW77" s="38"/>
      <c r="BX77" s="4"/>
      <c r="BY77" s="4"/>
      <c r="BZ77" s="2">
        <v>0</v>
      </c>
      <c r="CA77" s="4"/>
      <c r="CB77" s="4"/>
      <c r="CC77" s="21"/>
      <c r="CD77" s="4"/>
      <c r="CE77" s="4"/>
      <c r="CF77" s="4"/>
      <c r="CG77" s="4"/>
      <c r="CH77" s="4"/>
      <c r="CI77" s="2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</row>
    <row r="78" spans="1:100" ht="17.25" customHeight="1">
      <c r="A78" s="14">
        <v>64</v>
      </c>
      <c r="B78" s="49" t="s">
        <v>87</v>
      </c>
      <c r="C78" s="43">
        <f t="shared" si="6"/>
        <v>7</v>
      </c>
      <c r="D78" s="4"/>
      <c r="E78" s="4"/>
      <c r="F78" s="4"/>
      <c r="G78" s="4"/>
      <c r="H78" s="4"/>
      <c r="I78" s="4"/>
      <c r="J78" s="4"/>
      <c r="K78" s="4"/>
      <c r="L78" s="4"/>
      <c r="M78" s="2"/>
      <c r="N78" s="4"/>
      <c r="O78" s="4"/>
      <c r="P78" s="4"/>
      <c r="Q78" s="2">
        <f t="shared" si="10"/>
        <v>0</v>
      </c>
      <c r="R78" s="4"/>
      <c r="S78" s="4"/>
      <c r="T78" s="4"/>
      <c r="U78" s="4"/>
      <c r="V78" s="2"/>
      <c r="W78" s="4"/>
      <c r="X78" s="4"/>
      <c r="Y78" s="4"/>
      <c r="Z78" s="2"/>
      <c r="AA78" s="4"/>
      <c r="AB78" s="4"/>
      <c r="AC78" s="4"/>
      <c r="AD78" s="4"/>
      <c r="AE78" s="4"/>
      <c r="AF78" s="4"/>
      <c r="AG78" s="4"/>
      <c r="AH78" s="4"/>
      <c r="AI78" s="4"/>
      <c r="AJ78" s="2">
        <f t="shared" si="12"/>
        <v>1</v>
      </c>
      <c r="AK78" s="4"/>
      <c r="AL78" s="4"/>
      <c r="AM78" s="4"/>
      <c r="AN78" s="4"/>
      <c r="AO78" s="4"/>
      <c r="AP78" s="4">
        <v>1</v>
      </c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2">
        <f t="shared" si="13"/>
        <v>3</v>
      </c>
      <c r="BC78" s="4"/>
      <c r="BD78" s="4"/>
      <c r="BE78" s="4"/>
      <c r="BF78" s="4"/>
      <c r="BG78" s="4"/>
      <c r="BH78" s="4"/>
      <c r="BI78" s="4"/>
      <c r="BJ78" s="4"/>
      <c r="BK78" s="4">
        <v>1</v>
      </c>
      <c r="BL78" s="4"/>
      <c r="BM78" s="4"/>
      <c r="BN78" s="4"/>
      <c r="BO78" s="4"/>
      <c r="BP78" s="4"/>
      <c r="BQ78" s="4">
        <v>2</v>
      </c>
      <c r="BR78" s="4"/>
      <c r="BS78" s="4"/>
      <c r="BT78" s="4"/>
      <c r="BU78" s="2">
        <v>0</v>
      </c>
      <c r="BV78" s="4"/>
      <c r="BW78" s="4"/>
      <c r="BX78" s="4"/>
      <c r="BY78" s="4"/>
      <c r="BZ78" s="2">
        <v>0</v>
      </c>
      <c r="CA78" s="4"/>
      <c r="CB78" s="4">
        <v>1</v>
      </c>
      <c r="CC78" s="21"/>
      <c r="CD78" s="4">
        <v>1</v>
      </c>
      <c r="CE78" s="4"/>
      <c r="CF78" s="4"/>
      <c r="CG78" s="4"/>
      <c r="CH78" s="4"/>
      <c r="CI78" s="2">
        <v>1</v>
      </c>
      <c r="CJ78" s="4"/>
      <c r="CK78" s="4">
        <v>1</v>
      </c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</row>
    <row r="79" spans="1:100" ht="12.75">
      <c r="A79" s="14">
        <v>65</v>
      </c>
      <c r="B79" s="49" t="s">
        <v>88</v>
      </c>
      <c r="C79" s="43">
        <f t="shared" si="6"/>
        <v>12</v>
      </c>
      <c r="D79" s="4"/>
      <c r="E79" s="4"/>
      <c r="F79" s="4"/>
      <c r="G79" s="4"/>
      <c r="H79" s="4"/>
      <c r="I79" s="4"/>
      <c r="J79" s="4"/>
      <c r="K79" s="4"/>
      <c r="L79" s="4"/>
      <c r="M79" s="2">
        <v>1</v>
      </c>
      <c r="N79" s="4"/>
      <c r="O79" s="4"/>
      <c r="P79" s="4"/>
      <c r="Q79" s="2">
        <f t="shared" si="10"/>
        <v>1</v>
      </c>
      <c r="R79" s="4"/>
      <c r="S79" s="4"/>
      <c r="T79" s="4"/>
      <c r="U79" s="4"/>
      <c r="V79" s="2"/>
      <c r="W79" s="4"/>
      <c r="X79" s="4"/>
      <c r="Y79" s="4"/>
      <c r="Z79" s="2"/>
      <c r="AA79" s="4"/>
      <c r="AB79" s="4"/>
      <c r="AC79" s="4"/>
      <c r="AD79" s="4"/>
      <c r="AE79" s="4"/>
      <c r="AF79" s="4"/>
      <c r="AG79" s="4">
        <v>1</v>
      </c>
      <c r="AH79" s="4"/>
      <c r="AI79" s="4"/>
      <c r="AJ79" s="2">
        <f t="shared" si="12"/>
        <v>3</v>
      </c>
      <c r="AK79" s="4"/>
      <c r="AL79" s="4"/>
      <c r="AM79" s="4"/>
      <c r="AN79" s="4"/>
      <c r="AO79" s="4">
        <v>3</v>
      </c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2">
        <f t="shared" si="13"/>
        <v>0</v>
      </c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2">
        <v>0</v>
      </c>
      <c r="BV79" s="4"/>
      <c r="BW79" s="4"/>
      <c r="BX79" s="4"/>
      <c r="BY79" s="4"/>
      <c r="BZ79" s="2">
        <v>0</v>
      </c>
      <c r="CA79" s="4"/>
      <c r="CB79" s="4">
        <v>2</v>
      </c>
      <c r="CC79" s="21"/>
      <c r="CD79" s="4">
        <v>2</v>
      </c>
      <c r="CE79" s="4"/>
      <c r="CF79" s="4">
        <v>1</v>
      </c>
      <c r="CG79" s="4"/>
      <c r="CH79" s="4"/>
      <c r="CI79" s="2">
        <v>2</v>
      </c>
      <c r="CJ79" s="4">
        <v>1</v>
      </c>
      <c r="CK79" s="4">
        <v>1</v>
      </c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</row>
    <row r="80" spans="1:100" ht="12.75">
      <c r="A80" s="14">
        <v>69</v>
      </c>
      <c r="B80" s="49" t="s">
        <v>24</v>
      </c>
      <c r="C80" s="43">
        <f t="shared" si="6"/>
        <v>0</v>
      </c>
      <c r="D80" s="4"/>
      <c r="E80" s="4"/>
      <c r="F80" s="4"/>
      <c r="G80" s="4"/>
      <c r="H80" s="4"/>
      <c r="I80" s="4"/>
      <c r="J80" s="36"/>
      <c r="K80" s="4"/>
      <c r="L80" s="4"/>
      <c r="M80" s="2"/>
      <c r="N80" s="4"/>
      <c r="O80" s="4"/>
      <c r="P80" s="4"/>
      <c r="Q80" s="20">
        <f t="shared" si="10"/>
        <v>0</v>
      </c>
      <c r="R80" s="4"/>
      <c r="S80" s="4"/>
      <c r="T80" s="4"/>
      <c r="U80" s="4"/>
      <c r="V80" s="2"/>
      <c r="W80" s="4"/>
      <c r="X80" s="4"/>
      <c r="Y80" s="4"/>
      <c r="Z80" s="2"/>
      <c r="AA80" s="4"/>
      <c r="AB80" s="4"/>
      <c r="AC80" s="4"/>
      <c r="AD80" s="4"/>
      <c r="AE80" s="4"/>
      <c r="AF80" s="4"/>
      <c r="AG80" s="4"/>
      <c r="AH80" s="4"/>
      <c r="AI80" s="4"/>
      <c r="AJ80" s="30">
        <f t="shared" si="12"/>
        <v>0</v>
      </c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9">
        <f t="shared" si="13"/>
        <v>0</v>
      </c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18">
        <v>0</v>
      </c>
      <c r="BV80" s="38"/>
      <c r="BW80" s="38"/>
      <c r="BX80" s="4"/>
      <c r="BY80" s="4"/>
      <c r="BZ80" s="2">
        <v>0</v>
      </c>
      <c r="CA80" s="4"/>
      <c r="CB80" s="4"/>
      <c r="CC80" s="21"/>
      <c r="CD80" s="4"/>
      <c r="CE80" s="4"/>
      <c r="CF80" s="4"/>
      <c r="CG80" s="4"/>
      <c r="CH80" s="4"/>
      <c r="CI80" s="2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</row>
    <row r="81" spans="1:100" ht="12.75">
      <c r="A81" s="14">
        <v>70</v>
      </c>
      <c r="B81" s="49" t="s">
        <v>25</v>
      </c>
      <c r="C81" s="43">
        <f t="shared" si="6"/>
        <v>0</v>
      </c>
      <c r="D81" s="4"/>
      <c r="E81" s="4"/>
      <c r="F81" s="4"/>
      <c r="G81" s="4"/>
      <c r="H81" s="4"/>
      <c r="I81" s="4"/>
      <c r="J81" s="36"/>
      <c r="K81" s="4"/>
      <c r="L81" s="4"/>
      <c r="M81" s="2"/>
      <c r="N81" s="4"/>
      <c r="O81" s="4"/>
      <c r="P81" s="4"/>
      <c r="Q81" s="20">
        <f t="shared" si="10"/>
        <v>0</v>
      </c>
      <c r="R81" s="4"/>
      <c r="S81" s="4"/>
      <c r="T81" s="4"/>
      <c r="U81" s="4"/>
      <c r="V81" s="2"/>
      <c r="W81" s="4"/>
      <c r="X81" s="4"/>
      <c r="Y81" s="4"/>
      <c r="Z81" s="2"/>
      <c r="AA81" s="4"/>
      <c r="AB81" s="4"/>
      <c r="AC81" s="4"/>
      <c r="AD81" s="4"/>
      <c r="AE81" s="4"/>
      <c r="AF81" s="4"/>
      <c r="AG81" s="4"/>
      <c r="AH81" s="4"/>
      <c r="AI81" s="4"/>
      <c r="AJ81" s="30">
        <f t="shared" si="12"/>
        <v>0</v>
      </c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9">
        <f t="shared" si="13"/>
        <v>0</v>
      </c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18">
        <v>0</v>
      </c>
      <c r="BV81" s="38"/>
      <c r="BW81" s="38"/>
      <c r="BX81" s="4"/>
      <c r="BY81" s="4"/>
      <c r="BZ81" s="2">
        <v>0</v>
      </c>
      <c r="CA81" s="4"/>
      <c r="CB81" s="4"/>
      <c r="CC81" s="21"/>
      <c r="CD81" s="4"/>
      <c r="CE81" s="4"/>
      <c r="CF81" s="4"/>
      <c r="CG81" s="4"/>
      <c r="CH81" s="4"/>
      <c r="CI81" s="2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</row>
    <row r="82" spans="1:100" ht="12.75">
      <c r="A82" s="14">
        <v>72</v>
      </c>
      <c r="B82" s="49" t="s">
        <v>80</v>
      </c>
      <c r="C82" s="43">
        <f t="shared" si="6"/>
        <v>0</v>
      </c>
      <c r="D82" s="4"/>
      <c r="E82" s="4"/>
      <c r="F82" s="4"/>
      <c r="G82" s="4"/>
      <c r="H82" s="4"/>
      <c r="I82" s="4"/>
      <c r="J82" s="36"/>
      <c r="K82" s="4"/>
      <c r="L82" s="4"/>
      <c r="M82" s="2"/>
      <c r="N82" s="4"/>
      <c r="O82" s="4"/>
      <c r="P82" s="4"/>
      <c r="Q82" s="20">
        <f t="shared" si="10"/>
        <v>0</v>
      </c>
      <c r="R82" s="4"/>
      <c r="S82" s="4"/>
      <c r="T82" s="4"/>
      <c r="U82" s="4"/>
      <c r="V82" s="2"/>
      <c r="W82" s="4"/>
      <c r="X82" s="4"/>
      <c r="Y82" s="4"/>
      <c r="Z82" s="2"/>
      <c r="AA82" s="4"/>
      <c r="AB82" s="4"/>
      <c r="AC82" s="4"/>
      <c r="AD82" s="4"/>
      <c r="AE82" s="4"/>
      <c r="AF82" s="4"/>
      <c r="AG82" s="4"/>
      <c r="AH82" s="4"/>
      <c r="AI82" s="4"/>
      <c r="AJ82" s="30">
        <f t="shared" si="12"/>
        <v>0</v>
      </c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9">
        <f t="shared" si="13"/>
        <v>0</v>
      </c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18">
        <v>0</v>
      </c>
      <c r="BV82" s="38"/>
      <c r="BW82" s="38"/>
      <c r="BX82" s="4"/>
      <c r="BY82" s="4"/>
      <c r="BZ82" s="2">
        <v>0</v>
      </c>
      <c r="CA82" s="4"/>
      <c r="CB82" s="4"/>
      <c r="CC82" s="21"/>
      <c r="CD82" s="4"/>
      <c r="CE82" s="4"/>
      <c r="CF82" s="4"/>
      <c r="CG82" s="4"/>
      <c r="CH82" s="4"/>
      <c r="CI82" s="2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</row>
    <row r="83" spans="1:100" ht="15" customHeight="1">
      <c r="A83" s="14">
        <v>73</v>
      </c>
      <c r="B83" s="49" t="s">
        <v>26</v>
      </c>
      <c r="C83" s="43">
        <f t="shared" si="6"/>
        <v>0</v>
      </c>
      <c r="D83" s="4"/>
      <c r="E83" s="4"/>
      <c r="F83" s="4"/>
      <c r="G83" s="4"/>
      <c r="H83" s="4"/>
      <c r="I83" s="4"/>
      <c r="J83" s="36"/>
      <c r="K83" s="4"/>
      <c r="L83" s="4"/>
      <c r="M83" s="2"/>
      <c r="N83" s="4"/>
      <c r="O83" s="4"/>
      <c r="P83" s="4"/>
      <c r="Q83" s="20">
        <f t="shared" si="10"/>
        <v>0</v>
      </c>
      <c r="R83" s="4"/>
      <c r="S83" s="4"/>
      <c r="T83" s="4"/>
      <c r="U83" s="4"/>
      <c r="V83" s="2"/>
      <c r="W83" s="4"/>
      <c r="X83" s="4"/>
      <c r="Y83" s="4"/>
      <c r="Z83" s="2"/>
      <c r="AA83" s="4"/>
      <c r="AB83" s="4"/>
      <c r="AC83" s="4"/>
      <c r="AD83" s="4"/>
      <c r="AE83" s="4"/>
      <c r="AF83" s="4"/>
      <c r="AG83" s="4"/>
      <c r="AH83" s="4"/>
      <c r="AI83" s="4"/>
      <c r="AJ83" s="30">
        <f t="shared" si="12"/>
        <v>0</v>
      </c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9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18"/>
      <c r="BV83" s="38">
        <v>2</v>
      </c>
      <c r="BW83" s="38"/>
      <c r="BX83" s="4"/>
      <c r="BY83" s="4"/>
      <c r="BZ83" s="2">
        <v>0</v>
      </c>
      <c r="CA83" s="4"/>
      <c r="CB83" s="4"/>
      <c r="CC83" s="21"/>
      <c r="CD83" s="4"/>
      <c r="CE83" s="4"/>
      <c r="CF83" s="4"/>
      <c r="CG83" s="4"/>
      <c r="CH83" s="4"/>
      <c r="CI83" s="2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</row>
    <row r="84" spans="1:100" ht="12.75">
      <c r="A84" s="14">
        <v>75</v>
      </c>
      <c r="B84" s="49" t="s">
        <v>27</v>
      </c>
      <c r="C84" s="43">
        <f t="shared" si="6"/>
        <v>0</v>
      </c>
      <c r="D84" s="4"/>
      <c r="E84" s="4"/>
      <c r="F84" s="4"/>
      <c r="G84" s="4"/>
      <c r="H84" s="4"/>
      <c r="I84" s="4"/>
      <c r="J84" s="36"/>
      <c r="K84" s="4"/>
      <c r="L84" s="4"/>
      <c r="M84" s="2"/>
      <c r="N84" s="4"/>
      <c r="O84" s="4"/>
      <c r="P84" s="4"/>
      <c r="Q84" s="20"/>
      <c r="R84" s="4"/>
      <c r="S84" s="4"/>
      <c r="T84" s="4"/>
      <c r="U84" s="4"/>
      <c r="V84" s="2"/>
      <c r="W84" s="4"/>
      <c r="X84" s="4"/>
      <c r="Y84" s="4"/>
      <c r="Z84" s="2"/>
      <c r="AA84" s="4"/>
      <c r="AB84" s="4"/>
      <c r="AC84" s="4"/>
      <c r="AD84" s="4"/>
      <c r="AE84" s="4"/>
      <c r="AF84" s="4"/>
      <c r="AG84" s="4"/>
      <c r="AH84" s="4"/>
      <c r="AI84" s="4"/>
      <c r="AJ84" s="30">
        <f t="shared" si="12"/>
        <v>0</v>
      </c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9">
        <f>SUM(BC84,BD84:BM84,BN84:BT84)</f>
        <v>0</v>
      </c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18">
        <v>0</v>
      </c>
      <c r="BV84" s="38"/>
      <c r="BW84" s="38"/>
      <c r="BX84" s="4"/>
      <c r="BY84" s="4"/>
      <c r="BZ84" s="2">
        <v>0</v>
      </c>
      <c r="CA84" s="4"/>
      <c r="CB84" s="4"/>
      <c r="CC84" s="21"/>
      <c r="CD84" s="4"/>
      <c r="CE84" s="4"/>
      <c r="CF84" s="4"/>
      <c r="CG84" s="4"/>
      <c r="CH84" s="4"/>
      <c r="CI84" s="2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</row>
    <row r="85" spans="1:100" ht="12.75">
      <c r="A85" s="14">
        <v>76</v>
      </c>
      <c r="B85" s="49" t="s">
        <v>28</v>
      </c>
      <c r="C85" s="43">
        <f t="shared" si="6"/>
        <v>0</v>
      </c>
      <c r="D85" s="4"/>
      <c r="E85" s="4"/>
      <c r="F85" s="4"/>
      <c r="G85" s="4"/>
      <c r="H85" s="4"/>
      <c r="I85" s="4"/>
      <c r="J85" s="36"/>
      <c r="K85" s="4"/>
      <c r="L85" s="4"/>
      <c r="M85" s="2"/>
      <c r="N85" s="4"/>
      <c r="O85" s="4"/>
      <c r="P85" s="4"/>
      <c r="Q85" s="20">
        <f>SUM(R85:AI85)</f>
        <v>0</v>
      </c>
      <c r="R85" s="4"/>
      <c r="S85" s="4"/>
      <c r="T85" s="4"/>
      <c r="U85" s="4"/>
      <c r="V85" s="2"/>
      <c r="W85" s="4"/>
      <c r="X85" s="4"/>
      <c r="Y85" s="4"/>
      <c r="Z85" s="2"/>
      <c r="AA85" s="4"/>
      <c r="AB85" s="4"/>
      <c r="AC85" s="4"/>
      <c r="AD85" s="4"/>
      <c r="AE85" s="4"/>
      <c r="AF85" s="4"/>
      <c r="AG85" s="4"/>
      <c r="AH85" s="4"/>
      <c r="AI85" s="4"/>
      <c r="AJ85" s="30">
        <f t="shared" si="12"/>
        <v>0</v>
      </c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9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18">
        <v>0</v>
      </c>
      <c r="BV85" s="38"/>
      <c r="BW85" s="38"/>
      <c r="BX85" s="4"/>
      <c r="BY85" s="4"/>
      <c r="BZ85" s="2">
        <v>0</v>
      </c>
      <c r="CA85" s="4"/>
      <c r="CB85" s="4"/>
      <c r="CC85" s="21"/>
      <c r="CD85" s="4"/>
      <c r="CE85" s="4"/>
      <c r="CF85" s="4"/>
      <c r="CG85" s="4"/>
      <c r="CH85" s="4"/>
      <c r="CI85" s="2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</row>
    <row r="86" spans="1:100" ht="12.75">
      <c r="A86" s="14">
        <v>80</v>
      </c>
      <c r="B86" s="49" t="s">
        <v>30</v>
      </c>
      <c r="C86" s="43">
        <f t="shared" si="6"/>
        <v>1</v>
      </c>
      <c r="D86" s="4"/>
      <c r="E86" s="4"/>
      <c r="F86" s="4"/>
      <c r="G86" s="4"/>
      <c r="H86" s="4"/>
      <c r="I86" s="4"/>
      <c r="J86" s="36"/>
      <c r="K86" s="4"/>
      <c r="L86" s="4"/>
      <c r="M86" s="2"/>
      <c r="N86" s="4"/>
      <c r="O86" s="4"/>
      <c r="P86" s="4"/>
      <c r="Q86" s="20">
        <f>SUM(R86:AI86)</f>
        <v>0</v>
      </c>
      <c r="R86" s="4"/>
      <c r="S86" s="4"/>
      <c r="T86" s="4"/>
      <c r="U86" s="4"/>
      <c r="V86" s="2"/>
      <c r="W86" s="4"/>
      <c r="X86" s="4"/>
      <c r="Y86" s="4"/>
      <c r="Z86" s="2"/>
      <c r="AA86" s="4"/>
      <c r="AB86" s="4"/>
      <c r="AC86" s="4"/>
      <c r="AD86" s="4"/>
      <c r="AE86" s="4"/>
      <c r="AF86" s="4"/>
      <c r="AG86" s="4"/>
      <c r="AH86" s="4"/>
      <c r="AI86" s="4"/>
      <c r="AJ86" s="30">
        <f t="shared" si="12"/>
        <v>0</v>
      </c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9">
        <f>SUM(BC86,BD86:BM86,BN86:BT86)</f>
        <v>1</v>
      </c>
      <c r="BC86" s="41"/>
      <c r="BD86" s="41">
        <v>1</v>
      </c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18"/>
      <c r="BV86" s="38"/>
      <c r="BW86" s="38"/>
      <c r="BX86" s="4"/>
      <c r="BY86" s="4"/>
      <c r="BZ86" s="2">
        <v>0</v>
      </c>
      <c r="CA86" s="4"/>
      <c r="CB86" s="4"/>
      <c r="CC86" s="21"/>
      <c r="CD86" s="4"/>
      <c r="CE86" s="4"/>
      <c r="CF86" s="4"/>
      <c r="CG86" s="4"/>
      <c r="CH86" s="4"/>
      <c r="CI86" s="2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</row>
    <row r="87" spans="1:100" ht="12.75">
      <c r="A87" s="14">
        <v>81</v>
      </c>
      <c r="B87" s="49" t="s">
        <v>31</v>
      </c>
      <c r="C87" s="43">
        <f t="shared" si="6"/>
        <v>0</v>
      </c>
      <c r="D87" s="4"/>
      <c r="E87" s="4"/>
      <c r="F87" s="4"/>
      <c r="G87" s="4"/>
      <c r="H87" s="4"/>
      <c r="I87" s="4"/>
      <c r="J87" s="36"/>
      <c r="K87" s="4"/>
      <c r="L87" s="4"/>
      <c r="M87" s="2"/>
      <c r="N87" s="4"/>
      <c r="O87" s="4"/>
      <c r="P87" s="4"/>
      <c r="Q87" s="20">
        <f>SUM(R87:AI87)</f>
        <v>0</v>
      </c>
      <c r="R87" s="4"/>
      <c r="S87" s="4"/>
      <c r="T87" s="4"/>
      <c r="U87" s="4"/>
      <c r="V87" s="2"/>
      <c r="W87" s="4"/>
      <c r="X87" s="4"/>
      <c r="Y87" s="4"/>
      <c r="Z87" s="2"/>
      <c r="AA87" s="4"/>
      <c r="AB87" s="4"/>
      <c r="AC87" s="4"/>
      <c r="AD87" s="4"/>
      <c r="AE87" s="4"/>
      <c r="AF87" s="4"/>
      <c r="AG87" s="4"/>
      <c r="AH87" s="4"/>
      <c r="AI87" s="4"/>
      <c r="AJ87" s="30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9">
        <f>SUM(BC87,BD87:BM87,BN87:BT87)</f>
        <v>0</v>
      </c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18"/>
      <c r="BV87" s="38">
        <v>1</v>
      </c>
      <c r="BW87" s="38"/>
      <c r="BX87" s="4"/>
      <c r="BY87" s="4"/>
      <c r="BZ87" s="2">
        <v>0</v>
      </c>
      <c r="CA87" s="4"/>
      <c r="CB87" s="4"/>
      <c r="CC87" s="21"/>
      <c r="CD87" s="4"/>
      <c r="CE87" s="4"/>
      <c r="CF87" s="4"/>
      <c r="CG87" s="4"/>
      <c r="CH87" s="4"/>
      <c r="CI87" s="2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</row>
    <row r="88" spans="1:100" ht="12.75">
      <c r="A88" s="14">
        <v>82</v>
      </c>
      <c r="B88" s="49" t="s">
        <v>32</v>
      </c>
      <c r="C88" s="43">
        <f t="shared" si="6"/>
        <v>0</v>
      </c>
      <c r="D88" s="4"/>
      <c r="E88" s="4"/>
      <c r="F88" s="4"/>
      <c r="G88" s="4"/>
      <c r="H88" s="4"/>
      <c r="I88" s="4"/>
      <c r="J88" s="36"/>
      <c r="K88" s="4"/>
      <c r="L88" s="4"/>
      <c r="M88" s="2"/>
      <c r="N88" s="4"/>
      <c r="O88" s="4"/>
      <c r="P88" s="4"/>
      <c r="Q88" s="20">
        <f>SUM(R88:AI88)</f>
        <v>0</v>
      </c>
      <c r="R88" s="4"/>
      <c r="S88" s="4"/>
      <c r="T88" s="4"/>
      <c r="U88" s="4"/>
      <c r="V88" s="2"/>
      <c r="W88" s="4"/>
      <c r="X88" s="4"/>
      <c r="Y88" s="4"/>
      <c r="Z88" s="2"/>
      <c r="AA88" s="4"/>
      <c r="AB88" s="4"/>
      <c r="AC88" s="4"/>
      <c r="AD88" s="4"/>
      <c r="AE88" s="4"/>
      <c r="AF88" s="4"/>
      <c r="AG88" s="4"/>
      <c r="AH88" s="4"/>
      <c r="AI88" s="4"/>
      <c r="AJ88" s="30">
        <f>SUM(AK88:BA88)</f>
        <v>0</v>
      </c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9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18"/>
      <c r="BV88" s="38">
        <v>1</v>
      </c>
      <c r="BW88" s="38"/>
      <c r="BX88" s="4"/>
      <c r="BY88" s="4"/>
      <c r="BZ88" s="2">
        <v>0</v>
      </c>
      <c r="CA88" s="4"/>
      <c r="CB88" s="4"/>
      <c r="CC88" s="21"/>
      <c r="CD88" s="4"/>
      <c r="CE88" s="4"/>
      <c r="CF88" s="4"/>
      <c r="CG88" s="4"/>
      <c r="CH88" s="4"/>
      <c r="CI88" s="2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</row>
    <row r="89" spans="1:100" ht="12.75">
      <c r="A89" s="14">
        <v>83</v>
      </c>
      <c r="B89" s="49" t="s">
        <v>33</v>
      </c>
      <c r="C89" s="43">
        <f t="shared" si="6"/>
        <v>0</v>
      </c>
      <c r="D89" s="4"/>
      <c r="E89" s="4"/>
      <c r="F89" s="4"/>
      <c r="G89" s="4"/>
      <c r="H89" s="4"/>
      <c r="I89" s="4"/>
      <c r="J89" s="4"/>
      <c r="K89" s="4"/>
      <c r="L89" s="4"/>
      <c r="M89" s="2"/>
      <c r="N89" s="4"/>
      <c r="O89" s="4"/>
      <c r="P89" s="4"/>
      <c r="Q89" s="20">
        <f>SUM(R89:AI89)</f>
        <v>0</v>
      </c>
      <c r="R89" s="4"/>
      <c r="S89" s="4"/>
      <c r="T89" s="4"/>
      <c r="U89" s="4"/>
      <c r="V89" s="2"/>
      <c r="W89" s="4"/>
      <c r="X89" s="4"/>
      <c r="Y89" s="4"/>
      <c r="Z89" s="2"/>
      <c r="AA89" s="4"/>
      <c r="AB89" s="4"/>
      <c r="AC89" s="4"/>
      <c r="AD89" s="4"/>
      <c r="AE89" s="4"/>
      <c r="AF89" s="4"/>
      <c r="AG89" s="4"/>
      <c r="AH89" s="4"/>
      <c r="AI89" s="4"/>
      <c r="AJ89" s="30">
        <f>SUM(AK89:BA89)</f>
        <v>0</v>
      </c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9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18">
        <v>0</v>
      </c>
      <c r="BV89" s="38"/>
      <c r="BW89" s="38"/>
      <c r="BX89" s="4"/>
      <c r="BY89" s="4"/>
      <c r="BZ89" s="2">
        <v>0</v>
      </c>
      <c r="CA89" s="4"/>
      <c r="CB89" s="4"/>
      <c r="CC89" s="21"/>
      <c r="CD89" s="4"/>
      <c r="CE89" s="4"/>
      <c r="CF89" s="4"/>
      <c r="CG89" s="4"/>
      <c r="CH89" s="4"/>
      <c r="CI89" s="2"/>
      <c r="CJ89" s="4">
        <v>1</v>
      </c>
      <c r="CK89" s="4">
        <v>1</v>
      </c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</row>
    <row r="90" spans="1:100" ht="26.25">
      <c r="A90" s="14"/>
      <c r="B90" s="44" t="s">
        <v>188</v>
      </c>
      <c r="C90" s="48">
        <f>SUM(C47:C89)</f>
        <v>30</v>
      </c>
      <c r="D90" s="4"/>
      <c r="E90" s="4"/>
      <c r="F90" s="4"/>
      <c r="G90" s="4"/>
      <c r="H90" s="4"/>
      <c r="I90" s="4"/>
      <c r="J90" s="4"/>
      <c r="K90" s="4"/>
      <c r="L90" s="4"/>
      <c r="M90" s="2"/>
      <c r="N90" s="4"/>
      <c r="O90" s="4"/>
      <c r="P90" s="4"/>
      <c r="Q90" s="20"/>
      <c r="R90" s="4"/>
      <c r="S90" s="4"/>
      <c r="T90" s="4"/>
      <c r="U90" s="4"/>
      <c r="V90" s="2"/>
      <c r="W90" s="4"/>
      <c r="X90" s="4"/>
      <c r="Y90" s="4"/>
      <c r="Z90" s="2"/>
      <c r="AA90" s="4"/>
      <c r="AB90" s="4"/>
      <c r="AC90" s="4"/>
      <c r="AD90" s="4"/>
      <c r="AE90" s="4"/>
      <c r="AF90" s="4"/>
      <c r="AG90" s="4"/>
      <c r="AH90" s="4"/>
      <c r="AI90" s="4"/>
      <c r="AJ90" s="30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9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18"/>
      <c r="BV90" s="38"/>
      <c r="BW90" s="38"/>
      <c r="BX90" s="4"/>
      <c r="BY90" s="4"/>
      <c r="BZ90" s="2"/>
      <c r="CA90" s="4"/>
      <c r="CB90" s="4"/>
      <c r="CC90" s="21"/>
      <c r="CD90" s="4"/>
      <c r="CE90" s="4"/>
      <c r="CF90" s="4"/>
      <c r="CG90" s="4"/>
      <c r="CH90" s="4"/>
      <c r="CI90" s="2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</row>
    <row r="91" spans="1:100" ht="12.75">
      <c r="A91" s="14"/>
      <c r="B91" s="1" t="s">
        <v>34</v>
      </c>
      <c r="C91" s="43">
        <f>C46+C90</f>
        <v>596</v>
      </c>
      <c r="D91" s="43">
        <f aca="true" t="shared" si="14" ref="D91:BO91">D46+D90</f>
        <v>6</v>
      </c>
      <c r="E91" s="43">
        <f t="shared" si="14"/>
        <v>10</v>
      </c>
      <c r="F91" s="43">
        <f t="shared" si="14"/>
        <v>1</v>
      </c>
      <c r="G91" s="43">
        <f t="shared" si="14"/>
        <v>0</v>
      </c>
      <c r="H91" s="43">
        <f t="shared" si="14"/>
        <v>3</v>
      </c>
      <c r="I91" s="43">
        <f t="shared" si="14"/>
        <v>3</v>
      </c>
      <c r="J91" s="43">
        <f t="shared" si="14"/>
        <v>6</v>
      </c>
      <c r="K91" s="43">
        <f t="shared" si="14"/>
        <v>3</v>
      </c>
      <c r="L91" s="43">
        <f t="shared" si="14"/>
        <v>3</v>
      </c>
      <c r="M91" s="43">
        <f t="shared" si="14"/>
        <v>1</v>
      </c>
      <c r="N91" s="43">
        <f t="shared" si="14"/>
        <v>0</v>
      </c>
      <c r="O91" s="43">
        <f t="shared" si="14"/>
        <v>0</v>
      </c>
      <c r="P91" s="43">
        <f t="shared" si="14"/>
        <v>0</v>
      </c>
      <c r="Q91" s="43">
        <f t="shared" si="14"/>
        <v>112</v>
      </c>
      <c r="R91" s="43">
        <f t="shared" si="14"/>
        <v>12</v>
      </c>
      <c r="S91" s="43">
        <f t="shared" si="14"/>
        <v>0</v>
      </c>
      <c r="T91" s="43">
        <f t="shared" si="14"/>
        <v>8</v>
      </c>
      <c r="U91" s="43">
        <f t="shared" si="14"/>
        <v>7</v>
      </c>
      <c r="V91" s="43">
        <f t="shared" si="14"/>
        <v>9</v>
      </c>
      <c r="W91" s="43">
        <f t="shared" si="14"/>
        <v>8</v>
      </c>
      <c r="X91" s="43">
        <f t="shared" si="14"/>
        <v>7</v>
      </c>
      <c r="Y91" s="43">
        <f t="shared" si="14"/>
        <v>10</v>
      </c>
      <c r="Z91" s="43">
        <f t="shared" si="14"/>
        <v>7</v>
      </c>
      <c r="AA91" s="43">
        <f t="shared" si="14"/>
        <v>1</v>
      </c>
      <c r="AB91" s="43">
        <f t="shared" si="14"/>
        <v>9</v>
      </c>
      <c r="AC91" s="43">
        <f t="shared" si="14"/>
        <v>9</v>
      </c>
      <c r="AD91" s="43">
        <f t="shared" si="14"/>
        <v>11</v>
      </c>
      <c r="AE91" s="43">
        <f t="shared" si="14"/>
        <v>8</v>
      </c>
      <c r="AF91" s="43">
        <f t="shared" si="14"/>
        <v>2</v>
      </c>
      <c r="AG91" s="43">
        <f t="shared" si="14"/>
        <v>0</v>
      </c>
      <c r="AH91" s="43">
        <f t="shared" si="14"/>
        <v>4</v>
      </c>
      <c r="AI91" s="43">
        <f t="shared" si="14"/>
        <v>0</v>
      </c>
      <c r="AJ91" s="43">
        <f t="shared" si="14"/>
        <v>72</v>
      </c>
      <c r="AK91" s="43">
        <f t="shared" si="14"/>
        <v>9</v>
      </c>
      <c r="AL91" s="43">
        <f t="shared" si="14"/>
        <v>2</v>
      </c>
      <c r="AM91" s="43">
        <f t="shared" si="14"/>
        <v>3</v>
      </c>
      <c r="AN91" s="43">
        <f t="shared" si="14"/>
        <v>4</v>
      </c>
      <c r="AO91" s="43">
        <f t="shared" si="14"/>
        <v>10</v>
      </c>
      <c r="AP91" s="43">
        <f t="shared" si="14"/>
        <v>6</v>
      </c>
      <c r="AQ91" s="43">
        <f t="shared" si="14"/>
        <v>4</v>
      </c>
      <c r="AR91" s="43">
        <f t="shared" si="14"/>
        <v>1</v>
      </c>
      <c r="AS91" s="43">
        <f t="shared" si="14"/>
        <v>0</v>
      </c>
      <c r="AT91" s="43">
        <f t="shared" si="14"/>
        <v>1</v>
      </c>
      <c r="AU91" s="43">
        <f t="shared" si="14"/>
        <v>0</v>
      </c>
      <c r="AV91" s="43">
        <f t="shared" si="14"/>
        <v>0</v>
      </c>
      <c r="AW91" s="43">
        <f t="shared" si="14"/>
        <v>1</v>
      </c>
      <c r="AX91" s="43">
        <f t="shared" si="14"/>
        <v>14</v>
      </c>
      <c r="AY91" s="43">
        <f t="shared" si="14"/>
        <v>4</v>
      </c>
      <c r="AZ91" s="43">
        <f t="shared" si="14"/>
        <v>13</v>
      </c>
      <c r="BA91" s="43">
        <f t="shared" si="14"/>
        <v>1</v>
      </c>
      <c r="BB91" s="43">
        <f t="shared" si="14"/>
        <v>97</v>
      </c>
      <c r="BC91" s="43">
        <f t="shared" si="14"/>
        <v>12</v>
      </c>
      <c r="BD91" s="43">
        <f t="shared" si="14"/>
        <v>34</v>
      </c>
      <c r="BE91" s="43">
        <f t="shared" si="14"/>
        <v>2</v>
      </c>
      <c r="BF91" s="43">
        <f t="shared" si="14"/>
        <v>4</v>
      </c>
      <c r="BG91" s="43">
        <f t="shared" si="14"/>
        <v>7</v>
      </c>
      <c r="BH91" s="43">
        <f t="shared" si="14"/>
        <v>1</v>
      </c>
      <c r="BI91" s="43">
        <f t="shared" si="14"/>
        <v>5</v>
      </c>
      <c r="BJ91" s="43">
        <f t="shared" si="14"/>
        <v>0</v>
      </c>
      <c r="BK91" s="43">
        <f t="shared" si="14"/>
        <v>9</v>
      </c>
      <c r="BL91" s="43">
        <f t="shared" si="14"/>
        <v>0</v>
      </c>
      <c r="BM91" s="43">
        <f t="shared" si="14"/>
        <v>5</v>
      </c>
      <c r="BN91" s="43">
        <f t="shared" si="14"/>
        <v>1</v>
      </c>
      <c r="BO91" s="43">
        <f t="shared" si="14"/>
        <v>7</v>
      </c>
      <c r="BP91" s="43">
        <f aca="true" t="shared" si="15" ref="BP91:CV91">BP46+BP90</f>
        <v>0</v>
      </c>
      <c r="BQ91" s="43">
        <f t="shared" si="15"/>
        <v>5</v>
      </c>
      <c r="BR91" s="43">
        <f t="shared" si="15"/>
        <v>3</v>
      </c>
      <c r="BS91" s="43">
        <f t="shared" si="15"/>
        <v>2</v>
      </c>
      <c r="BT91" s="43">
        <f t="shared" si="15"/>
        <v>0</v>
      </c>
      <c r="BU91" s="43">
        <f t="shared" si="15"/>
        <v>27</v>
      </c>
      <c r="BV91" s="43">
        <f t="shared" si="15"/>
        <v>20</v>
      </c>
      <c r="BW91" s="43">
        <f t="shared" si="15"/>
        <v>11</v>
      </c>
      <c r="BX91" s="43">
        <f t="shared" si="15"/>
        <v>18</v>
      </c>
      <c r="BY91" s="43">
        <f t="shared" si="15"/>
        <v>15</v>
      </c>
      <c r="BZ91" s="43">
        <f t="shared" si="15"/>
        <v>8</v>
      </c>
      <c r="CA91" s="43">
        <f t="shared" si="15"/>
        <v>14</v>
      </c>
      <c r="CB91" s="43">
        <f t="shared" si="15"/>
        <v>37</v>
      </c>
      <c r="CC91" s="43">
        <f t="shared" si="15"/>
        <v>8</v>
      </c>
      <c r="CD91" s="43">
        <f t="shared" si="15"/>
        <v>39</v>
      </c>
      <c r="CE91" s="43">
        <f t="shared" si="15"/>
        <v>16</v>
      </c>
      <c r="CF91" s="43">
        <f t="shared" si="15"/>
        <v>15</v>
      </c>
      <c r="CG91" s="43">
        <f t="shared" si="15"/>
        <v>17</v>
      </c>
      <c r="CH91" s="43">
        <f t="shared" si="15"/>
        <v>15</v>
      </c>
      <c r="CI91" s="43">
        <f t="shared" si="15"/>
        <v>12</v>
      </c>
      <c r="CJ91" s="43">
        <f t="shared" si="15"/>
        <v>2</v>
      </c>
      <c r="CK91" s="43">
        <f t="shared" si="15"/>
        <v>9</v>
      </c>
      <c r="CL91" s="43">
        <f t="shared" si="15"/>
        <v>1</v>
      </c>
      <c r="CM91" s="43">
        <f t="shared" si="15"/>
        <v>1</v>
      </c>
      <c r="CN91" s="43">
        <f t="shared" si="15"/>
        <v>1</v>
      </c>
      <c r="CO91" s="43">
        <f t="shared" si="15"/>
        <v>1</v>
      </c>
      <c r="CP91" s="43">
        <f t="shared" si="15"/>
        <v>2</v>
      </c>
      <c r="CQ91" s="43">
        <f t="shared" si="15"/>
        <v>3</v>
      </c>
      <c r="CR91" s="43">
        <f t="shared" si="15"/>
        <v>2</v>
      </c>
      <c r="CS91" s="43">
        <f t="shared" si="15"/>
        <v>1</v>
      </c>
      <c r="CT91" s="43">
        <f t="shared" si="15"/>
        <v>0</v>
      </c>
      <c r="CU91" s="43">
        <f t="shared" si="15"/>
        <v>0</v>
      </c>
      <c r="CV91" s="43">
        <f t="shared" si="15"/>
        <v>0</v>
      </c>
    </row>
  </sheetData>
  <sheetProtection/>
  <autoFilter ref="A4:DN91">
    <sortState ref="A5:DN91">
      <sortCondition sortBy="cellColor" dxfId="0" ref="B5:B91"/>
    </sortState>
  </autoFilter>
  <mergeCells count="2">
    <mergeCell ref="A1:CV1"/>
    <mergeCell ref="C3:CV3"/>
  </mergeCell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P6" sqref="P6"/>
    </sheetView>
  </sheetViews>
  <sheetFormatPr defaultColWidth="9.140625" defaultRowHeight="12.75"/>
  <cols>
    <col min="1" max="1" width="3.7109375" style="0" customWidth="1"/>
    <col min="2" max="2" width="22.421875" style="0" customWidth="1"/>
    <col min="3" max="3" width="7.28125" style="0" customWidth="1"/>
    <col min="4" max="4" width="6.140625" style="0" customWidth="1"/>
    <col min="5" max="5" width="3.28125" style="0" bestFit="1" customWidth="1"/>
    <col min="6" max="6" width="5.7109375" style="0" bestFit="1" customWidth="1"/>
    <col min="7" max="8" width="3.28125" style="0" bestFit="1" customWidth="1"/>
    <col min="9" max="9" width="5.7109375" style="0" bestFit="1" customWidth="1"/>
    <col min="10" max="10" width="3.28125" style="0" bestFit="1" customWidth="1"/>
  </cols>
  <sheetData>
    <row r="1" spans="2:10" ht="30" customHeight="1">
      <c r="B1" s="67" t="s">
        <v>189</v>
      </c>
      <c r="C1" s="67"/>
      <c r="D1" s="67"/>
      <c r="E1" s="67"/>
      <c r="F1" s="67"/>
      <c r="G1" s="67"/>
      <c r="H1" s="67"/>
      <c r="I1" s="67"/>
      <c r="J1" s="67"/>
    </row>
    <row r="3" spans="1:10" ht="12.75">
      <c r="A3" s="68" t="s">
        <v>35</v>
      </c>
      <c r="B3" s="70" t="s">
        <v>0</v>
      </c>
      <c r="C3" s="72" t="s">
        <v>190</v>
      </c>
      <c r="D3" s="74" t="s">
        <v>191</v>
      </c>
      <c r="E3" s="74"/>
      <c r="F3" s="74"/>
      <c r="G3" s="74"/>
      <c r="H3" s="74"/>
      <c r="I3" s="74"/>
      <c r="J3" s="74"/>
    </row>
    <row r="4" spans="1:10" ht="179.25" customHeight="1">
      <c r="A4" s="69"/>
      <c r="B4" s="71"/>
      <c r="C4" s="73"/>
      <c r="D4" s="52" t="s">
        <v>98</v>
      </c>
      <c r="E4" s="52" t="s">
        <v>127</v>
      </c>
      <c r="F4" s="52" t="s">
        <v>147</v>
      </c>
      <c r="G4" s="52" t="s">
        <v>137</v>
      </c>
      <c r="H4" s="52" t="s">
        <v>146</v>
      </c>
      <c r="I4" s="52" t="s">
        <v>192</v>
      </c>
      <c r="J4" s="52" t="s">
        <v>193</v>
      </c>
    </row>
    <row r="5" spans="1:10" ht="15">
      <c r="A5" s="53">
        <v>1</v>
      </c>
      <c r="B5" s="54" t="s">
        <v>194</v>
      </c>
      <c r="C5" s="55">
        <f aca="true" t="shared" si="0" ref="C5:C11">SUM(D5:J5)</f>
        <v>1</v>
      </c>
      <c r="D5" s="2"/>
      <c r="E5" s="2"/>
      <c r="F5" s="2">
        <v>1</v>
      </c>
      <c r="G5" s="2"/>
      <c r="H5" s="2"/>
      <c r="I5" s="2"/>
      <c r="J5" s="2"/>
    </row>
    <row r="6" spans="1:10" ht="15">
      <c r="A6" s="53">
        <v>2</v>
      </c>
      <c r="B6" s="54" t="s">
        <v>195</v>
      </c>
      <c r="C6" s="55">
        <f t="shared" si="0"/>
        <v>0</v>
      </c>
      <c r="D6" s="2"/>
      <c r="E6" s="2"/>
      <c r="F6" s="2"/>
      <c r="G6" s="2"/>
      <c r="H6" s="2"/>
      <c r="I6" s="2"/>
      <c r="J6" s="2"/>
    </row>
    <row r="7" spans="1:10" ht="15">
      <c r="A7" s="53">
        <v>3</v>
      </c>
      <c r="B7" s="54" t="s">
        <v>196</v>
      </c>
      <c r="C7" s="55">
        <f t="shared" si="0"/>
        <v>1</v>
      </c>
      <c r="D7" s="2"/>
      <c r="E7" s="2"/>
      <c r="F7" s="2">
        <v>1</v>
      </c>
      <c r="G7" s="2"/>
      <c r="H7" s="2"/>
      <c r="I7" s="2"/>
      <c r="J7" s="2"/>
    </row>
    <row r="8" spans="1:10" ht="15">
      <c r="A8" s="53">
        <v>4</v>
      </c>
      <c r="B8" s="54" t="s">
        <v>197</v>
      </c>
      <c r="C8" s="55">
        <f t="shared" si="0"/>
        <v>0</v>
      </c>
      <c r="D8" s="2"/>
      <c r="E8" s="2"/>
      <c r="F8" s="2"/>
      <c r="G8" s="2"/>
      <c r="H8" s="2"/>
      <c r="I8" s="2"/>
      <c r="J8" s="2"/>
    </row>
    <row r="9" spans="1:10" ht="15">
      <c r="A9" s="53">
        <v>5</v>
      </c>
      <c r="B9" s="54" t="s">
        <v>198</v>
      </c>
      <c r="C9" s="55">
        <f t="shared" si="0"/>
        <v>0</v>
      </c>
      <c r="D9" s="2"/>
      <c r="E9" s="2"/>
      <c r="F9" s="2"/>
      <c r="G9" s="2"/>
      <c r="H9" s="2"/>
      <c r="I9" s="2"/>
      <c r="J9" s="2"/>
    </row>
    <row r="10" spans="1:10" ht="15">
      <c r="A10" s="53">
        <v>6</v>
      </c>
      <c r="B10" s="54" t="s">
        <v>199</v>
      </c>
      <c r="C10" s="55">
        <f t="shared" si="0"/>
        <v>7</v>
      </c>
      <c r="D10" s="2">
        <v>1</v>
      </c>
      <c r="E10" s="2">
        <v>2</v>
      </c>
      <c r="F10" s="2">
        <v>1</v>
      </c>
      <c r="G10" s="2">
        <v>1</v>
      </c>
      <c r="H10" s="2">
        <v>2</v>
      </c>
      <c r="I10" s="2"/>
      <c r="J10" s="2"/>
    </row>
    <row r="11" spans="1:10" ht="15">
      <c r="A11" s="53">
        <v>7</v>
      </c>
      <c r="B11" s="54" t="s">
        <v>200</v>
      </c>
      <c r="C11" s="55">
        <f t="shared" si="0"/>
        <v>2</v>
      </c>
      <c r="D11" s="2"/>
      <c r="E11" s="2"/>
      <c r="F11" s="2"/>
      <c r="G11" s="2"/>
      <c r="H11" s="2"/>
      <c r="I11" s="2">
        <v>1</v>
      </c>
      <c r="J11" s="2">
        <v>1</v>
      </c>
    </row>
    <row r="12" spans="1:10" ht="27.75" customHeight="1" thickBot="1">
      <c r="A12" s="56"/>
      <c r="B12" s="57" t="s">
        <v>34</v>
      </c>
      <c r="C12" s="58">
        <f>SUM(C5:C11)</f>
        <v>11</v>
      </c>
      <c r="D12" s="59">
        <f>SUM(D5:D11)</f>
        <v>1</v>
      </c>
      <c r="E12" s="60">
        <v>2</v>
      </c>
      <c r="F12" s="59">
        <f>SUM(F5:F11)</f>
        <v>3</v>
      </c>
      <c r="G12" s="59">
        <f>SUM(G5:G11)</f>
        <v>1</v>
      </c>
      <c r="H12" s="59">
        <f>SUM(H5:H11)</f>
        <v>2</v>
      </c>
      <c r="I12" s="59">
        <v>1</v>
      </c>
      <c r="J12" s="61">
        <v>1</v>
      </c>
    </row>
    <row r="13" spans="9:10" s="62" customFormat="1" ht="12.75">
      <c r="I13" s="63"/>
      <c r="J13" s="63"/>
    </row>
  </sheetData>
  <sheetProtection/>
  <mergeCells count="5">
    <mergeCell ref="B1:J1"/>
    <mergeCell ref="A3:A4"/>
    <mergeCell ref="B3:B4"/>
    <mergeCell ref="C3:C4"/>
    <mergeCell ref="D3:J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2022-10-27T11:56:53Z</cp:lastPrinted>
  <dcterms:created xsi:type="dcterms:W3CDTF">1996-10-08T23:32:33Z</dcterms:created>
  <dcterms:modified xsi:type="dcterms:W3CDTF">2024-01-17T11:57:01Z</dcterms:modified>
  <cp:category/>
  <cp:version/>
  <cp:contentType/>
  <cp:contentStatus/>
</cp:coreProperties>
</file>